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50.9\22-32-33\_плановый\Капканова\_все по программе\ОТЧЕТЫ ПО ПРОГРАММЕ 2023,2024\Годовые отчеты по Мун программе 2023,2024\годовой отчет 2025 - мой\ФОРМА 4\"/>
    </mc:Choice>
  </mc:AlternateContent>
  <bookViews>
    <workbookView showHorizontalScroll="0" showVerticalScroll="0" showSheetTabs="0" xWindow="0" yWindow="0" windowWidth="28800" windowHeight="12045"/>
  </bookViews>
  <sheets>
    <sheet name="01.10.2025" sheetId="1" r:id="rId1"/>
    <sheet name="Лист1" sheetId="2" r:id="rId2"/>
  </sheets>
  <definedNames>
    <definedName name="_xlnm.Print_Area" localSheetId="0">'01.10.2025'!$A$1:$J$295</definedName>
  </definedNames>
  <calcPr calcId="152511"/>
</workbook>
</file>

<file path=xl/calcChain.xml><?xml version="1.0" encoding="utf-8"?>
<calcChain xmlns="http://schemas.openxmlformats.org/spreadsheetml/2006/main">
  <c r="M8" i="1" l="1"/>
  <c r="L61" i="1"/>
  <c r="L51" i="1"/>
  <c r="L44" i="1"/>
  <c r="L39" i="1"/>
  <c r="L36" i="1"/>
  <c r="L16" i="1"/>
  <c r="L9" i="1"/>
  <c r="H54" i="1" l="1"/>
  <c r="H45" i="1"/>
  <c r="H46" i="1"/>
  <c r="H31" i="1"/>
  <c r="H33" i="1"/>
  <c r="H30" i="1"/>
  <c r="H26" i="1"/>
  <c r="H29" i="1"/>
  <c r="H23" i="1"/>
  <c r="H17" i="1"/>
  <c r="H18" i="1"/>
  <c r="H16" i="1"/>
  <c r="H13" i="1"/>
  <c r="H12" i="1"/>
  <c r="H9" i="1"/>
</calcChain>
</file>

<file path=xl/sharedStrings.xml><?xml version="1.0" encoding="utf-8"?>
<sst xmlns="http://schemas.openxmlformats.org/spreadsheetml/2006/main" count="240" uniqueCount="147">
  <si>
    <t>Форма 4</t>
  </si>
  <si>
    <t>Оценка эффективности достижения целевых показателей</t>
  </si>
  <si>
    <t xml:space="preserve">
 муниципальной программы "Развитие системы образования города Ростова-на-Дону"  </t>
  </si>
  <si>
    <t xml:space="preserve"> за 2025 года</t>
  </si>
  <si>
    <t>№ п/п</t>
  </si>
  <si>
    <t>Наименование целевых показателей программы (подпрограммы)</t>
  </si>
  <si>
    <t>Единица измерения</t>
  </si>
  <si>
    <t>Базовое значение целевого показателя</t>
  </si>
  <si>
    <t>Планируемое значение целевого показателя                                         на 2025 г.</t>
  </si>
  <si>
    <t>Фактическое значение целевого показателя на 01.10.2025 г.</t>
  </si>
  <si>
    <t>Фактическое значение целевого показателя на 31.12.2025 г.</t>
  </si>
  <si>
    <t>Исполнитель</t>
  </si>
  <si>
    <t xml:space="preserve">Цель программы: Организация предоставления общедоступного, бесплатного общего и дополнительного образования в муниципальных образовательных организациях города Ростова-на-Дону, удовлетворение потребностей населения города Ростова-на-Дону в предоставлении качественного общего и дополнительного образования в муниципальных образовательных организациях города Ростова-на-Дону
</t>
  </si>
  <si>
    <t>1.</t>
  </si>
  <si>
    <t xml:space="preserve">1. Уровень обеспеченности местами в дошкольных образовательных организациях для детей в возрасте до 3 лет,  нуждающихся в получении дошкольного образования
</t>
  </si>
  <si>
    <t>%</t>
  </si>
  <si>
    <t xml:space="preserve">
Ленецкая Л.А.</t>
  </si>
  <si>
    <t>2.</t>
  </si>
  <si>
    <t xml:space="preserve">2. Количество победителей и призеров заключительного этапа всероссийской олимпиады школьников на 100 тыс. населения города Ростова-на-Дону
</t>
  </si>
  <si>
    <t>человек</t>
  </si>
  <si>
    <t>Филиппов И.Н.</t>
  </si>
  <si>
    <t>3.</t>
  </si>
  <si>
    <t xml:space="preserve">4. Доля обучающихся образовательных организаций в возрасте от 6 до 18 лет, принимающих участие в комплексе профилактических мероприятий, направленных на формирование уважительного отношения ко всем национальностям, этносам и религиям; воспитание патриотизма и культуры мирного поведения; профилактику экстремизма и противодействие идеологии терроризма
</t>
  </si>
  <si>
    <t>Сапожникова И.С.</t>
  </si>
  <si>
    <t>4.</t>
  </si>
  <si>
    <t>6. Доля детей в возрасте от 5 до 18 лет, охваченных услугами в сфере дополнительного образования</t>
  </si>
  <si>
    <t>-</t>
  </si>
  <si>
    <t>Штоль Н.А., 
Ленецкая Л.А.</t>
  </si>
  <si>
    <t>5.</t>
  </si>
  <si>
    <t>7. Доля образовательных организаций 1,2,3,4 категории опасности, обеспеченных охраной объектов (территорий)</t>
  </si>
  <si>
    <t>2. Подпрограмма «Развитие общего образования»</t>
  </si>
  <si>
    <t>Цель подпрограммы № 2. Обеспечение гарантий получения доступного, качественного общего образования в соответствии с требованиями федеральных государственных образовательных стандартов</t>
  </si>
  <si>
    <t>6.</t>
  </si>
  <si>
    <t>2.1. Доля детей в возрасте от 3 до 7 лет, получающих дошкольную образовательную услугу в организациях различной организационно-правовой формы, в общей численности детей от 3 до 7 лет, нуждающихся в получении дошкольного образования</t>
  </si>
  <si>
    <t>Гапоненко Н.Г.,
Ленецкая Л.А.</t>
  </si>
  <si>
    <t>7.</t>
  </si>
  <si>
    <t>2.1.1. Доступность дошкольного образования для детей в возрастной группе от 2 месяцев до 8 лет</t>
  </si>
  <si>
    <t>8.</t>
  </si>
  <si>
    <t xml:space="preserve">2.2. Соотношение средней заработной платы педагогических работников дошкольных образовательных организаций к средней заработной плате в сфере общего образования Ростовской области </t>
  </si>
  <si>
    <t>Кулигина С.С.</t>
  </si>
  <si>
    <t>9.</t>
  </si>
  <si>
    <t>2.4. Удельный вес численности выпускников 11(12) классов, получивших аттестат о среднем общем образовании, от общей численности выпускников 11 (12) классов</t>
  </si>
  <si>
    <t>не менее 98</t>
  </si>
  <si>
    <t>Серая Г.Г.</t>
  </si>
  <si>
    <t>10.</t>
  </si>
  <si>
    <t>2.5. Удельный вес учащихся 10-11 классов, обучающихся по программам профильного обучения</t>
  </si>
  <si>
    <t>11.</t>
  </si>
  <si>
    <t>2.8. Доля муниципальных общеобразовательных организаций города Ростова-на-Дону, демонстрирующих высокие образовательные результаты</t>
  </si>
  <si>
    <t>12.</t>
  </si>
  <si>
    <t>2.9. Доля муниципальных общеобразовательных организаций города Ростова-на-Дону, подготовивших участников регионального этапа Всероссийской олимпиады школьников</t>
  </si>
  <si>
    <t>13.</t>
  </si>
  <si>
    <t xml:space="preserve">2.11. Доля образовательных организаций, открыто предоставляющих достоверную публичную информацию о своей деятельности на основе системы автоматизированного мониторинга, в общем числе образовательных организаций </t>
  </si>
  <si>
    <t>Алехин В.А.</t>
  </si>
  <si>
    <t>14.</t>
  </si>
  <si>
    <t>2.13. Доля родителей, давших положительную оценку работы сферы образования в ходе проведения независимой оценки качества условий образования</t>
  </si>
  <si>
    <t>не менее 80</t>
  </si>
  <si>
    <t>15.</t>
  </si>
  <si>
    <t> 2.14. Доля общеобразовательных организаций, вошедших в список с признаками необъективности образовательных результатов</t>
  </si>
  <si>
    <t>16.</t>
  </si>
  <si>
    <t>2.17. Количество муниципальных общеобразовательных организаций, в которых введена должность советника директора по воспитанию и взаимодействию с детскими общественными объединениями</t>
  </si>
  <si>
    <t>единица</t>
  </si>
  <si>
    <t>17.</t>
  </si>
  <si>
    <t>2.19. Количество профильных классов и групп в общеобразовательных организациях города</t>
  </si>
  <si>
    <t>не менее 200</t>
  </si>
  <si>
    <t>18.</t>
  </si>
  <si>
    <t>2.20. Доля выпускников профильных классов/групп общеобразовательных организаций, продолживших получение образования по избранному направлению/профилю</t>
  </si>
  <si>
    <t>не менее 70</t>
  </si>
  <si>
    <t>19.</t>
  </si>
  <si>
    <t>2.22. Количество муниципальных общеобразовательных организаций, в которых выполнен капитальный ремонт (реконструкция)</t>
  </si>
  <si>
    <t>единиц</t>
  </si>
  <si>
    <t>Протас В.Б.</t>
  </si>
  <si>
    <t>20.</t>
  </si>
  <si>
    <t>2.24. Доля обучающихся общеобразовательных организаций, обеспеченных сбалансированным горячим питанием, имеющих право на его получение и обратившихся за его получением</t>
  </si>
  <si>
    <t>21.</t>
  </si>
  <si>
    <t>2.25. Использование компьютеров</t>
  </si>
  <si>
    <t>22.</t>
  </si>
  <si>
    <t>2.26. Доля обучающихся с высокими результатами обучения на уровне общего образования</t>
  </si>
  <si>
    <t>23.</t>
  </si>
  <si>
    <t>2.27. Доля неуспешных обучающихся на уровне общего образования</t>
  </si>
  <si>
    <t>3. Подпрограмма «Развитие дополнительного образования»</t>
  </si>
  <si>
    <t>Цель подпрограммы № 3:  Развитие системы дополнительного образования с целью предоставления жителям города Ростова-на-Дону в возрасте от 5 до 18 лет широкого спектра дополнительных образовательных услуг</t>
  </si>
  <si>
    <t>24.</t>
  </si>
  <si>
    <t>3.1. Доля детей, обучающихся по дополнительным общеобразовательным программам естественно-научной и технической направленности</t>
  </si>
  <si>
    <t>4. Подпрограмма «Организация и обеспечение отдыха детей»</t>
  </si>
  <si>
    <t>Цель подпрограммы № 4: Обеспечение гарантий участников образовательного процесса на развитие и укрепление физического 
и эмоционального здоровья. Организация и обеспечение отдыха детей</t>
  </si>
  <si>
    <t>25.</t>
  </si>
  <si>
    <t xml:space="preserve">4.2. Количество обучающихся, отдыхающих 
в профильных сменах
</t>
  </si>
  <si>
    <t xml:space="preserve">Группы детей для направления в профильные смены не формируются в соответствии с постановлением Администрации города Ростова-на-Дону от 13.11.2025 № 1258 «Об организации отдыха и оздоровления детей».
</t>
  </si>
  <si>
    <t>26.</t>
  </si>
  <si>
    <t>4.4. Удельный вес обучающихся образовательных организаций, охваченных различными формами отдыха</t>
  </si>
  <si>
    <t>27.</t>
  </si>
  <si>
    <t>4.5. Доля граждан, получивших компенсации за приобретенные путевки для детей в организаци отдыха детей и их оздоровления, в общей численности граждан, имеющих право на их получение и обратившихся за их получением</t>
  </si>
  <si>
    <t>ДСЗН</t>
  </si>
  <si>
    <t>5. Подпрограмма «Социальная поддержка детей и подростков»</t>
  </si>
  <si>
    <t>Цель подпрограммы № 5: Снижение уровня социальной напряженности в детской и подростковой среде, обеспечение социально-правовой защиты 
и комплексного психолого-педагогического сопровождения обучающихся в образовательных организациях</t>
  </si>
  <si>
    <t>28.</t>
  </si>
  <si>
    <t>5.1. Количество приемных семей в муниципальном образовании «Город Ростов-на-Дону»</t>
  </si>
  <si>
    <t>семей</t>
  </si>
  <si>
    <t>Удовкина А.В.</t>
  </si>
  <si>
    <t>29.</t>
  </si>
  <si>
    <t xml:space="preserve">5.2. Доля детей, получивших по результатам комплексных психолого-медико-педагогических обследований рекомендации по оказанию им психолого-медико-педагогической помощи и организации их обучения, в численности детей, обратившихся в психолого-медико-педагогическую комиссию города Ростова-на-Дону
</t>
  </si>
  <si>
    <t>Сапач .М.А.</t>
  </si>
  <si>
    <t>30.</t>
  </si>
  <si>
    <t xml:space="preserve">5.3. Доля несовершеннолетних, получивших психолого-педагогическую и медико-социальную помощь, от запланированного объема муниципальной услуги, зафиксированной в муниципальном задании центров психолого-педагогической, медицинской и социальной помощи
</t>
  </si>
  <si>
    <t>31.</t>
  </si>
  <si>
    <t xml:space="preserve">5.4. Доля обучающихся образовательных организаций в возрасте от 13 лет, прошедших социально-психологическое тестирование на предмет раннего выявления незаконного потребления наркотических средств и психотропных веществ от общего количества обучающихся 
</t>
  </si>
  <si>
    <t>Дмитренко С.О.</t>
  </si>
  <si>
    <t>32.</t>
  </si>
  <si>
    <t>5.5. Численность обучающихся по адаптированным основным образовательным программам начального общего, основного общего и среднего общего образования в расчете на одного учителя-дефектолога, учителя-логопеда</t>
  </si>
  <si>
    <t>не более 29</t>
  </si>
  <si>
    <t>6. Подпрограмма «Управление развитием отрасли»</t>
  </si>
  <si>
    <t>Цель подпрограммы № 6: Обеспечение эффективности управления системой образования города Ростова-на-Дону, обеспечение образовательных организаций высококвалифицированными педагогическими кадрами, создание условий для реализации творческого потенциала педагогических работников</t>
  </si>
  <si>
    <t>33.</t>
  </si>
  <si>
    <t>6.1. Доля педагогических работников, занимающихся инновационной деятельностью, участвующих в смотрах и конкурсах в общей численности педагогических работников образовательных организация города</t>
  </si>
  <si>
    <t>34.</t>
  </si>
  <si>
    <t xml:space="preserve">6.2. Доля учителей, эффективно использующих современные образовательные информационные коммуникационные технологии в профессиональной деятельности, в общей численности учителей образовательных организаций 
</t>
  </si>
  <si>
    <t>35.</t>
  </si>
  <si>
    <t xml:space="preserve">6.3. Доля педагогических работников в возрасте до 35 лет в общей численности педагогических работников города 
Ростова-на-Дону
</t>
  </si>
  <si>
    <t>Пушкаш С.Н.</t>
  </si>
  <si>
    <t>36.</t>
  </si>
  <si>
    <t xml:space="preserve">6.4. Отношение средней заработной платы педагогических работников города Ростова-на-Дону к среднемесячному доходу от трудовой деятельности в Ростовской области
</t>
  </si>
  <si>
    <t>37.</t>
  </si>
  <si>
    <t xml:space="preserve">6.5. Доля фонда оплаты труда педагогических работников образовательных организаций в фонде оплаты труда работников системы образования
</t>
  </si>
  <si>
    <t>38.</t>
  </si>
  <si>
    <t xml:space="preserve">6.6. Доля кадрового дефицита в образовательных организациях города Ростова-на-Дону
</t>
  </si>
  <si>
    <t>39.</t>
  </si>
  <si>
    <t>6.7. Доля педагогических работников, охваченных методическим сопровождением</t>
  </si>
  <si>
    <t>40.</t>
  </si>
  <si>
    <t>6.8. Доля педагогических работников, прошедших итоговую диагностику модульного курса повышения квалификации "Школа современого учителя", в общей численности педагогических работников, заявленных на курс от муниципальных образовательных учреждений города Ростова-на-Дону</t>
  </si>
  <si>
    <t>7. Подпрограмма «Обеспечение антитеррористической защищенности образовательных организаций города Ростова-на-Дону»</t>
  </si>
  <si>
    <t>Цель подпрограммы № 7:  Обеспечение антитеррористической безопасности жизни и здоровья обучающихся, воспитанников, педагогических работников и персонала образовательных организаций во время их трудовой и учебно-воспитательной деятельности</t>
  </si>
  <si>
    <t>41.</t>
  </si>
  <si>
    <t xml:space="preserve">7.4. Доля образовательных организаций 1,2,3,4 категории опасности, оснащенных системами видеонаблюдения на входе и по периметру зданий
</t>
  </si>
  <si>
    <t>42.</t>
  </si>
  <si>
    <t>7.5. Доля образовательных организаций 1,2,3,4 категории опасности, оснащенных системами видеонаблюдения на потенциально опасных участках внутри помещений зданий</t>
  </si>
  <si>
    <t>43.</t>
  </si>
  <si>
    <t>7.6. Доля образовательных организаций 1,2,3,4 категории опасности, оснащенных оборудованием объектов (территорий) системами оповещения и управления эвакуацией, экстренного оповещения о потенциальной угрозе возникновения или о возникновении чрезвычайной ситуации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</si>
  <si>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</si>
  <si>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                                                                                                                                                                                                                                              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</si>
  <si>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Начальник Управления образования
 города Ростова-на-Дону</t>
  </si>
  <si>
    <t>А.В. Вихтоденко</t>
  </si>
  <si>
    <t>Капканова Елена Николаевна</t>
  </si>
  <si>
    <t>(863) 240 33 48</t>
  </si>
  <si>
    <t>Обоснование отклонений значений целевого показателя на конец отчетного года</t>
  </si>
  <si>
    <t>Степень достижения целевых показателей, %</t>
  </si>
  <si>
    <t>Плановое значение целевого показателя к концу реализации программы</t>
  </si>
  <si>
    <t>После проведения муниципального этапа олимпиады школьников количество учащихся сокращается, в связи с высокими критериями проходного балла на региональном этапе олимпиады. Проведение регионального этапа олимпиады школьников в текущем учебном году будет проводиться  в феврале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</si>
</sst>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0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1"/>
      <color theme="0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0" xfId="0" applyFont="1"/>
    <xf numFmtId="0" fontId="4" fillId="0" borderId="3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3" fillId="0" borderId="0" xfId="0" applyFont="1"/>
    <xf numFmtId="0" fontId="2" fillId="0" borderId="0" xfId="0" applyFont="1" applyAlignment="1">
      <alignment vertical="center" wrapText="1"/>
    </xf>
    <xf numFmtId="0" fontId="15" fillId="0" borderId="0" xfId="0" applyFont="1"/>
    <xf numFmtId="0" fontId="2" fillId="0" borderId="0" xfId="0" applyFont="1"/>
    <xf numFmtId="0" fontId="1" fillId="0" borderId="1" xfId="0" applyFont="1" applyFill="1" applyBorder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2" fillId="0" borderId="1" xfId="0" applyFont="1" applyFill="1" applyBorder="1"/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/>
    <xf numFmtId="0" fontId="4" fillId="0" borderId="0" xfId="0" applyFont="1" applyAlignment="1"/>
    <xf numFmtId="16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1" fillId="0" borderId="0" xfId="0" applyNumberFormat="1" applyFont="1"/>
    <xf numFmtId="164" fontId="6" fillId="0" borderId="0" xfId="0" applyNumberFormat="1" applyFont="1"/>
    <xf numFmtId="164" fontId="9" fillId="0" borderId="0" xfId="0" applyNumberFormat="1" applyFont="1"/>
    <xf numFmtId="164" fontId="13" fillId="0" borderId="0" xfId="0" applyNumberFormat="1" applyFont="1"/>
    <xf numFmtId="164" fontId="0" fillId="0" borderId="0" xfId="0" applyNumberFormat="1" applyFont="1" applyAlignment="1"/>
    <xf numFmtId="164" fontId="17" fillId="0" borderId="0" xfId="0" applyNumberFormat="1" applyFont="1"/>
    <xf numFmtId="164" fontId="7" fillId="0" borderId="0" xfId="0" applyNumberFormat="1" applyFont="1"/>
    <xf numFmtId="164" fontId="18" fillId="0" borderId="0" xfId="0" applyNumberFormat="1" applyFont="1" applyAlignment="1"/>
    <xf numFmtId="0" fontId="16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16" fontId="5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/>
    <xf numFmtId="0" fontId="7" fillId="0" borderId="3" xfId="0" applyFont="1" applyBorder="1"/>
    <xf numFmtId="16" fontId="4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" fontId="5" fillId="0" borderId="7" xfId="0" applyNumberFormat="1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16" fontId="4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/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0"/>
  <sheetViews>
    <sheetView tabSelected="1" view="pageBreakPreview" zoomScaleNormal="100" zoomScaleSheetLayoutView="100" workbookViewId="0">
      <pane ySplit="7" topLeftCell="A53" activePane="bottomLeft" state="frozen"/>
      <selection pane="bottomLeft" activeCell="B79" sqref="B79:C79"/>
    </sheetView>
  </sheetViews>
  <sheetFormatPr defaultColWidth="14.42578125" defaultRowHeight="15" customHeight="1" x14ac:dyDescent="0.25"/>
  <cols>
    <col min="1" max="1" width="5" customWidth="1"/>
    <col min="2" max="2" width="35.42578125" customWidth="1"/>
    <col min="3" max="3" width="10.28515625" customWidth="1"/>
    <col min="4" max="4" width="11.5703125" customWidth="1"/>
    <col min="5" max="5" width="13" customWidth="1"/>
    <col min="6" max="6" width="14" style="27" hidden="1" customWidth="1"/>
    <col min="7" max="8" width="14" style="27" customWidth="1"/>
    <col min="9" max="9" width="16.140625" style="27" customWidth="1"/>
    <col min="10" max="10" width="29.42578125" style="27" customWidth="1"/>
    <col min="11" max="11" width="23.140625" hidden="1" customWidth="1"/>
    <col min="12" max="12" width="9.140625" style="45" customWidth="1"/>
    <col min="13" max="13" width="9.140625" style="42" customWidth="1"/>
    <col min="14" max="31" width="9.140625" customWidth="1"/>
  </cols>
  <sheetData>
    <row r="1" spans="1:31" x14ac:dyDescent="0.25">
      <c r="A1" s="1"/>
      <c r="B1" s="1"/>
      <c r="C1" s="1"/>
      <c r="D1" s="1"/>
      <c r="E1" s="1"/>
      <c r="F1" s="17"/>
      <c r="G1" s="17"/>
      <c r="H1" s="17"/>
      <c r="I1" s="17"/>
      <c r="J1" s="19" t="s">
        <v>0</v>
      </c>
      <c r="K1" s="1"/>
      <c r="L1" s="44"/>
      <c r="M1" s="3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8.5" customHeight="1" x14ac:dyDescent="0.25">
      <c r="A2" s="61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1"/>
      <c r="L2" s="44"/>
      <c r="M2" s="3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6.25" customHeight="1" x14ac:dyDescent="0.25">
      <c r="A3" s="61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1"/>
      <c r="L3" s="44"/>
      <c r="M3" s="3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29.25" customHeight="1" x14ac:dyDescent="0.25">
      <c r="A4" s="61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1"/>
      <c r="L4" s="44"/>
      <c r="M4" s="38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8" customHeight="1" x14ac:dyDescent="0.25">
      <c r="A5" s="1"/>
      <c r="B5" s="1"/>
      <c r="C5" s="1"/>
      <c r="D5" s="1"/>
      <c r="E5" s="1"/>
      <c r="F5" s="17"/>
      <c r="G5" s="17"/>
      <c r="H5" s="17"/>
      <c r="I5" s="17"/>
      <c r="J5" s="17"/>
      <c r="K5" s="1"/>
      <c r="L5" s="44"/>
      <c r="M5" s="38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94.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37" t="s">
        <v>9</v>
      </c>
      <c r="G6" s="20" t="s">
        <v>10</v>
      </c>
      <c r="H6" s="20" t="s">
        <v>144</v>
      </c>
      <c r="I6" s="20" t="s">
        <v>145</v>
      </c>
      <c r="J6" s="20" t="s">
        <v>143</v>
      </c>
      <c r="K6" s="3" t="s">
        <v>11</v>
      </c>
      <c r="L6" s="43"/>
      <c r="M6" s="3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13.5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0"/>
      <c r="G7" s="20">
        <v>6</v>
      </c>
      <c r="H7" s="20">
        <v>7</v>
      </c>
      <c r="I7" s="20">
        <v>8</v>
      </c>
      <c r="J7" s="20">
        <v>9</v>
      </c>
      <c r="K7" s="5"/>
      <c r="L7" s="43"/>
      <c r="M7" s="39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ht="47.25" customHeight="1" x14ac:dyDescent="0.25">
      <c r="A8" s="62" t="s">
        <v>12</v>
      </c>
      <c r="B8" s="50"/>
      <c r="C8" s="50"/>
      <c r="D8" s="50"/>
      <c r="E8" s="50"/>
      <c r="F8" s="50"/>
      <c r="G8" s="50"/>
      <c r="H8" s="50"/>
      <c r="I8" s="50"/>
      <c r="J8" s="51"/>
      <c r="K8" s="5"/>
      <c r="L8" s="43"/>
      <c r="M8" s="39">
        <f>(H9+H10+H11+H12+H13+H16+H17+H18+H19+H20+H21+H22+H23+H24+H25+H26+H27+H28+H29+H30+H31+H32+H33+H36+H39+H40+H41+H44+H45+H46+H47+H48+H51+H52+H53+H54+H55+H56+H57+H58+H61+H62+H63)/43</f>
        <v>96.918604651162795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ht="76.5" x14ac:dyDescent="0.25">
      <c r="A9" s="2" t="s">
        <v>13</v>
      </c>
      <c r="B9" s="6" t="s">
        <v>14</v>
      </c>
      <c r="C9" s="2" t="s">
        <v>15</v>
      </c>
      <c r="D9" s="2">
        <v>69.599999999999994</v>
      </c>
      <c r="E9" s="2">
        <v>100</v>
      </c>
      <c r="F9" s="20">
        <v>100</v>
      </c>
      <c r="G9" s="20">
        <v>100</v>
      </c>
      <c r="H9" s="20">
        <f>G9/E9*100</f>
        <v>100</v>
      </c>
      <c r="I9" s="20">
        <v>100</v>
      </c>
      <c r="J9" s="20"/>
      <c r="K9" s="7" t="s">
        <v>16</v>
      </c>
      <c r="L9" s="43">
        <f>SUM(H9:H13)/5</f>
        <v>100</v>
      </c>
      <c r="M9" s="39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63.75" x14ac:dyDescent="0.25">
      <c r="A10" s="2" t="s">
        <v>17</v>
      </c>
      <c r="B10" s="6" t="s">
        <v>18</v>
      </c>
      <c r="C10" s="2" t="s">
        <v>19</v>
      </c>
      <c r="D10" s="2">
        <v>0.9</v>
      </c>
      <c r="E10" s="8">
        <v>1.5</v>
      </c>
      <c r="F10" s="21">
        <v>1.7</v>
      </c>
      <c r="G10" s="21">
        <v>1.7</v>
      </c>
      <c r="H10" s="20">
        <v>100</v>
      </c>
      <c r="I10" s="20">
        <v>2.5</v>
      </c>
      <c r="J10" s="20"/>
      <c r="K10" s="3" t="s">
        <v>20</v>
      </c>
      <c r="L10" s="43"/>
      <c r="M10" s="39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ht="153" x14ac:dyDescent="0.25">
      <c r="A11" s="2" t="s">
        <v>21</v>
      </c>
      <c r="B11" s="6" t="s">
        <v>22</v>
      </c>
      <c r="C11" s="2" t="s">
        <v>15</v>
      </c>
      <c r="D11" s="2">
        <v>70</v>
      </c>
      <c r="E11" s="9">
        <v>85</v>
      </c>
      <c r="F11" s="22">
        <v>85</v>
      </c>
      <c r="G11" s="22">
        <v>100</v>
      </c>
      <c r="H11" s="20">
        <v>100</v>
      </c>
      <c r="I11" s="20">
        <v>100</v>
      </c>
      <c r="J11" s="20"/>
      <c r="K11" s="3" t="s">
        <v>23</v>
      </c>
      <c r="L11" s="43"/>
      <c r="M11" s="39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38.25" x14ac:dyDescent="0.25">
      <c r="A12" s="2" t="s">
        <v>24</v>
      </c>
      <c r="B12" s="6" t="s">
        <v>25</v>
      </c>
      <c r="C12" s="2" t="s">
        <v>15</v>
      </c>
      <c r="D12" s="2" t="s">
        <v>26</v>
      </c>
      <c r="E12" s="9">
        <v>83</v>
      </c>
      <c r="F12" s="23">
        <v>60</v>
      </c>
      <c r="G12" s="22">
        <v>83</v>
      </c>
      <c r="H12" s="20">
        <f t="shared" ref="H12" si="0">G12/E12*100</f>
        <v>100</v>
      </c>
      <c r="I12" s="20">
        <v>84.6</v>
      </c>
      <c r="J12" s="20"/>
      <c r="K12" s="7" t="s">
        <v>27</v>
      </c>
      <c r="L12" s="43"/>
      <c r="M12" s="39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51" x14ac:dyDescent="0.25">
      <c r="A13" s="2" t="s">
        <v>28</v>
      </c>
      <c r="B13" s="6" t="s">
        <v>29</v>
      </c>
      <c r="C13" s="2" t="s">
        <v>15</v>
      </c>
      <c r="D13" s="2" t="s">
        <v>26</v>
      </c>
      <c r="E13" s="9">
        <v>100</v>
      </c>
      <c r="F13" s="22">
        <v>100</v>
      </c>
      <c r="G13" s="22">
        <v>100</v>
      </c>
      <c r="H13" s="20">
        <f>G13/E13*100</f>
        <v>100</v>
      </c>
      <c r="I13" s="20">
        <v>100</v>
      </c>
      <c r="J13" s="20"/>
      <c r="K13" s="3" t="s">
        <v>23</v>
      </c>
      <c r="L13" s="43"/>
      <c r="M13" s="39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21" customHeight="1" x14ac:dyDescent="0.25">
      <c r="A14" s="49" t="s">
        <v>30</v>
      </c>
      <c r="B14" s="50"/>
      <c r="C14" s="50"/>
      <c r="D14" s="50"/>
      <c r="E14" s="50"/>
      <c r="F14" s="50"/>
      <c r="G14" s="50"/>
      <c r="H14" s="50"/>
      <c r="I14" s="50"/>
      <c r="J14" s="51"/>
      <c r="K14" s="3"/>
      <c r="L14" s="43"/>
      <c r="M14" s="39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ht="42" customHeight="1" x14ac:dyDescent="0.25">
      <c r="A15" s="52" t="s">
        <v>31</v>
      </c>
      <c r="B15" s="50"/>
      <c r="C15" s="50"/>
      <c r="D15" s="50"/>
      <c r="E15" s="50"/>
      <c r="F15" s="50"/>
      <c r="G15" s="50"/>
      <c r="H15" s="50"/>
      <c r="I15" s="50"/>
      <c r="J15" s="51"/>
      <c r="K15" s="3"/>
      <c r="L15" s="43"/>
      <c r="M15" s="39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ht="89.25" x14ac:dyDescent="0.25">
      <c r="A16" s="10" t="s">
        <v>32</v>
      </c>
      <c r="B16" s="6" t="s">
        <v>33</v>
      </c>
      <c r="C16" s="2" t="s">
        <v>15</v>
      </c>
      <c r="D16" s="2">
        <v>100</v>
      </c>
      <c r="E16" s="2">
        <v>100</v>
      </c>
      <c r="F16" s="20">
        <v>100</v>
      </c>
      <c r="G16" s="20">
        <v>100</v>
      </c>
      <c r="H16" s="20">
        <f>G16/E16*100</f>
        <v>100</v>
      </c>
      <c r="I16" s="20">
        <v>100</v>
      </c>
      <c r="J16" s="20"/>
      <c r="K16" s="7" t="s">
        <v>34</v>
      </c>
      <c r="L16" s="43">
        <f>SUM(H16:H33)/18</f>
        <v>98.194444444444443</v>
      </c>
      <c r="M16" s="39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ht="38.25" x14ac:dyDescent="0.25">
      <c r="A17" s="10" t="s">
        <v>35</v>
      </c>
      <c r="B17" s="6" t="s">
        <v>36</v>
      </c>
      <c r="C17" s="2" t="s">
        <v>15</v>
      </c>
      <c r="D17" s="2" t="s">
        <v>26</v>
      </c>
      <c r="E17" s="2">
        <v>100</v>
      </c>
      <c r="F17" s="20">
        <v>100</v>
      </c>
      <c r="G17" s="20">
        <v>100</v>
      </c>
      <c r="H17" s="20">
        <f t="shared" ref="H17:H18" si="1">G17/E17*100</f>
        <v>100</v>
      </c>
      <c r="I17" s="20">
        <v>100</v>
      </c>
      <c r="J17" s="20"/>
      <c r="K17" s="7" t="s">
        <v>34</v>
      </c>
      <c r="L17" s="43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ht="76.5" x14ac:dyDescent="0.25">
      <c r="A18" s="10" t="s">
        <v>37</v>
      </c>
      <c r="B18" s="6" t="s">
        <v>38</v>
      </c>
      <c r="C18" s="2" t="s">
        <v>15</v>
      </c>
      <c r="D18" s="2">
        <v>100</v>
      </c>
      <c r="E18" s="2">
        <v>100</v>
      </c>
      <c r="F18" s="20">
        <v>89.7</v>
      </c>
      <c r="G18" s="20">
        <v>100</v>
      </c>
      <c r="H18" s="20">
        <f t="shared" si="1"/>
        <v>100</v>
      </c>
      <c r="I18" s="20">
        <v>100</v>
      </c>
      <c r="J18" s="20"/>
      <c r="K18" s="3" t="s">
        <v>39</v>
      </c>
      <c r="L18" s="43"/>
      <c r="M18" s="39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ht="63.75" x14ac:dyDescent="0.25">
      <c r="A19" s="10" t="s">
        <v>40</v>
      </c>
      <c r="B19" s="6" t="s">
        <v>41</v>
      </c>
      <c r="C19" s="2" t="s">
        <v>15</v>
      </c>
      <c r="D19" s="2" t="s">
        <v>42</v>
      </c>
      <c r="E19" s="2" t="s">
        <v>42</v>
      </c>
      <c r="F19" s="20">
        <v>99.8</v>
      </c>
      <c r="G19" s="20">
        <v>99.8</v>
      </c>
      <c r="H19" s="20">
        <v>100</v>
      </c>
      <c r="I19" s="2" t="s">
        <v>42</v>
      </c>
      <c r="J19" s="20"/>
      <c r="K19" s="3" t="s">
        <v>43</v>
      </c>
      <c r="L19" s="43"/>
      <c r="M19" s="39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ht="38.25" x14ac:dyDescent="0.25">
      <c r="A20" s="10" t="s">
        <v>44</v>
      </c>
      <c r="B20" s="6" t="s">
        <v>45</v>
      </c>
      <c r="C20" s="2" t="s">
        <v>15</v>
      </c>
      <c r="D20" s="2">
        <v>73</v>
      </c>
      <c r="E20" s="2">
        <v>74</v>
      </c>
      <c r="F20" s="20">
        <v>84.8</v>
      </c>
      <c r="G20" s="20">
        <v>88</v>
      </c>
      <c r="H20" s="20">
        <v>100</v>
      </c>
      <c r="I20" s="20">
        <v>75</v>
      </c>
      <c r="J20" s="20"/>
      <c r="K20" s="3" t="s">
        <v>20</v>
      </c>
      <c r="L20" s="43"/>
      <c r="M20" s="39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ht="63.75" x14ac:dyDescent="0.25">
      <c r="A21" s="10" t="s">
        <v>46</v>
      </c>
      <c r="B21" s="6" t="s">
        <v>47</v>
      </c>
      <c r="C21" s="2" t="s">
        <v>15</v>
      </c>
      <c r="D21" s="2">
        <v>30</v>
      </c>
      <c r="E21" s="2">
        <v>50</v>
      </c>
      <c r="F21" s="20">
        <v>71.8</v>
      </c>
      <c r="G21" s="20">
        <v>71.8</v>
      </c>
      <c r="H21" s="20">
        <v>100</v>
      </c>
      <c r="I21" s="20">
        <v>50</v>
      </c>
      <c r="J21" s="20"/>
      <c r="K21" s="3" t="s">
        <v>20</v>
      </c>
      <c r="L21" s="43"/>
      <c r="M21" s="39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ht="127.5" x14ac:dyDescent="0.25">
      <c r="A22" s="10" t="s">
        <v>48</v>
      </c>
      <c r="B22" s="6" t="s">
        <v>49</v>
      </c>
      <c r="C22" s="2" t="s">
        <v>15</v>
      </c>
      <c r="D22" s="2">
        <v>70</v>
      </c>
      <c r="E22" s="2">
        <v>77</v>
      </c>
      <c r="F22" s="20">
        <v>52</v>
      </c>
      <c r="G22" s="20">
        <v>52</v>
      </c>
      <c r="H22" s="20">
        <v>67.5</v>
      </c>
      <c r="I22" s="20">
        <v>83</v>
      </c>
      <c r="J22" s="20" t="s">
        <v>146</v>
      </c>
      <c r="K22" s="3" t="s">
        <v>20</v>
      </c>
      <c r="L22" s="43"/>
      <c r="M22" s="39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ht="89.25" x14ac:dyDescent="0.25">
      <c r="A23" s="10" t="s">
        <v>50</v>
      </c>
      <c r="B23" s="6" t="s">
        <v>51</v>
      </c>
      <c r="C23" s="2" t="s">
        <v>15</v>
      </c>
      <c r="D23" s="2">
        <v>100</v>
      </c>
      <c r="E23" s="2">
        <v>100</v>
      </c>
      <c r="F23" s="20">
        <v>100</v>
      </c>
      <c r="G23" s="20">
        <v>100</v>
      </c>
      <c r="H23" s="20">
        <f>G23/E23*100</f>
        <v>100</v>
      </c>
      <c r="I23" s="20">
        <v>100</v>
      </c>
      <c r="J23" s="20"/>
      <c r="K23" s="3" t="s">
        <v>52</v>
      </c>
      <c r="L23" s="43"/>
      <c r="M23" s="39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ht="63.75" x14ac:dyDescent="0.25">
      <c r="A24" s="10" t="s">
        <v>53</v>
      </c>
      <c r="B24" s="6" t="s">
        <v>54</v>
      </c>
      <c r="C24" s="2" t="s">
        <v>15</v>
      </c>
      <c r="D24" s="2">
        <v>80</v>
      </c>
      <c r="E24" s="2" t="s">
        <v>55</v>
      </c>
      <c r="F24" s="20">
        <v>93.2</v>
      </c>
      <c r="G24" s="21">
        <v>95.06</v>
      </c>
      <c r="H24" s="20">
        <v>100</v>
      </c>
      <c r="I24" s="2" t="s">
        <v>55</v>
      </c>
      <c r="J24" s="24"/>
      <c r="K24" s="3" t="s">
        <v>52</v>
      </c>
      <c r="L24" s="43"/>
      <c r="M24" s="39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ht="51" x14ac:dyDescent="0.25">
      <c r="A25" s="10" t="s">
        <v>56</v>
      </c>
      <c r="B25" s="6" t="s">
        <v>57</v>
      </c>
      <c r="C25" s="2" t="s">
        <v>15</v>
      </c>
      <c r="D25" s="2">
        <v>14</v>
      </c>
      <c r="E25" s="2">
        <v>10</v>
      </c>
      <c r="F25" s="20">
        <v>0.9</v>
      </c>
      <c r="G25" s="20">
        <v>6</v>
      </c>
      <c r="H25" s="20">
        <v>100</v>
      </c>
      <c r="I25" s="20">
        <v>0</v>
      </c>
      <c r="J25" s="20"/>
      <c r="K25" s="3" t="s">
        <v>43</v>
      </c>
      <c r="L25" s="43"/>
      <c r="M25" s="39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ht="76.5" x14ac:dyDescent="0.25">
      <c r="A26" s="11" t="s">
        <v>58</v>
      </c>
      <c r="B26" s="6" t="s">
        <v>59</v>
      </c>
      <c r="C26" s="2" t="s">
        <v>60</v>
      </c>
      <c r="D26" s="2" t="s">
        <v>26</v>
      </c>
      <c r="E26" s="2">
        <v>106</v>
      </c>
      <c r="F26" s="20">
        <v>106</v>
      </c>
      <c r="G26" s="20">
        <v>106</v>
      </c>
      <c r="H26" s="20">
        <f t="shared" ref="H26:H33" si="2">G26/E26*100</f>
        <v>100</v>
      </c>
      <c r="I26" s="20" t="s">
        <v>26</v>
      </c>
      <c r="J26" s="20"/>
      <c r="K26" s="7" t="s">
        <v>16</v>
      </c>
      <c r="L26" s="43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38.25" x14ac:dyDescent="0.25">
      <c r="A27" s="11" t="s">
        <v>61</v>
      </c>
      <c r="B27" s="6" t="s">
        <v>62</v>
      </c>
      <c r="C27" s="2" t="s">
        <v>60</v>
      </c>
      <c r="D27" s="2" t="s">
        <v>26</v>
      </c>
      <c r="E27" s="2" t="s">
        <v>63</v>
      </c>
      <c r="F27" s="20">
        <v>368</v>
      </c>
      <c r="G27" s="20">
        <v>380</v>
      </c>
      <c r="H27" s="20">
        <v>100</v>
      </c>
      <c r="I27" s="2" t="s">
        <v>63</v>
      </c>
      <c r="J27" s="20"/>
      <c r="K27" s="3" t="s">
        <v>43</v>
      </c>
      <c r="L27" s="43"/>
      <c r="M27" s="39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63.75" x14ac:dyDescent="0.25">
      <c r="A28" s="11" t="s">
        <v>64</v>
      </c>
      <c r="B28" s="6" t="s">
        <v>65</v>
      </c>
      <c r="C28" s="2" t="s">
        <v>15</v>
      </c>
      <c r="D28" s="2" t="s">
        <v>26</v>
      </c>
      <c r="E28" s="2" t="s">
        <v>66</v>
      </c>
      <c r="F28" s="20">
        <v>86</v>
      </c>
      <c r="G28" s="20">
        <v>86</v>
      </c>
      <c r="H28" s="20">
        <v>100</v>
      </c>
      <c r="I28" s="2" t="s">
        <v>66</v>
      </c>
      <c r="J28" s="20"/>
      <c r="K28" s="3" t="s">
        <v>43</v>
      </c>
      <c r="L28" s="43"/>
      <c r="M28" s="39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51" x14ac:dyDescent="0.25">
      <c r="A29" s="11" t="s">
        <v>67</v>
      </c>
      <c r="B29" s="6" t="s">
        <v>68</v>
      </c>
      <c r="C29" s="2" t="s">
        <v>69</v>
      </c>
      <c r="D29" s="2" t="s">
        <v>26</v>
      </c>
      <c r="E29" s="2">
        <v>2</v>
      </c>
      <c r="F29" s="20">
        <v>2</v>
      </c>
      <c r="G29" s="20">
        <v>2</v>
      </c>
      <c r="H29" s="20">
        <f t="shared" si="2"/>
        <v>100</v>
      </c>
      <c r="I29" s="20">
        <v>0</v>
      </c>
      <c r="J29" s="20"/>
      <c r="K29" s="3" t="s">
        <v>70</v>
      </c>
      <c r="L29" s="43"/>
      <c r="M29" s="39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76.5" x14ac:dyDescent="0.25">
      <c r="A30" s="11" t="s">
        <v>71</v>
      </c>
      <c r="B30" s="6" t="s">
        <v>72</v>
      </c>
      <c r="C30" s="2" t="s">
        <v>15</v>
      </c>
      <c r="D30" s="2" t="s">
        <v>26</v>
      </c>
      <c r="E30" s="2">
        <v>100</v>
      </c>
      <c r="F30" s="20">
        <v>100</v>
      </c>
      <c r="G30" s="20">
        <v>100</v>
      </c>
      <c r="H30" s="20">
        <f t="shared" si="2"/>
        <v>100</v>
      </c>
      <c r="I30" s="20" t="s">
        <v>26</v>
      </c>
      <c r="J30" s="20"/>
      <c r="K30" s="7" t="s">
        <v>27</v>
      </c>
      <c r="L30" s="43"/>
      <c r="M30" s="39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11" t="s">
        <v>73</v>
      </c>
      <c r="B31" s="6" t="s">
        <v>74</v>
      </c>
      <c r="C31" s="2" t="s">
        <v>15</v>
      </c>
      <c r="D31" s="2" t="s">
        <v>26</v>
      </c>
      <c r="E31" s="2">
        <v>100</v>
      </c>
      <c r="F31" s="20">
        <v>100</v>
      </c>
      <c r="G31" s="20">
        <v>100</v>
      </c>
      <c r="H31" s="20">
        <f t="shared" si="2"/>
        <v>100</v>
      </c>
      <c r="I31" s="20">
        <v>100</v>
      </c>
      <c r="J31" s="20"/>
      <c r="K31" s="3" t="s">
        <v>20</v>
      </c>
      <c r="L31" s="43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38.25" x14ac:dyDescent="0.25">
      <c r="A32" s="11" t="s">
        <v>75</v>
      </c>
      <c r="B32" s="6" t="s">
        <v>76</v>
      </c>
      <c r="C32" s="2" t="s">
        <v>15</v>
      </c>
      <c r="D32" s="2" t="s">
        <v>26</v>
      </c>
      <c r="E32" s="2">
        <v>21.5</v>
      </c>
      <c r="F32" s="20">
        <v>39.1</v>
      </c>
      <c r="G32" s="20">
        <v>39.1</v>
      </c>
      <c r="H32" s="20">
        <v>100</v>
      </c>
      <c r="I32" s="20">
        <v>26.5</v>
      </c>
      <c r="J32" s="20"/>
      <c r="K32" s="7" t="s">
        <v>20</v>
      </c>
      <c r="L32" s="43"/>
      <c r="M32" s="39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25.5" x14ac:dyDescent="0.25">
      <c r="A33" s="11" t="s">
        <v>77</v>
      </c>
      <c r="B33" s="6" t="s">
        <v>78</v>
      </c>
      <c r="C33" s="2" t="s">
        <v>15</v>
      </c>
      <c r="D33" s="2" t="s">
        <v>26</v>
      </c>
      <c r="E33" s="2">
        <v>0.27</v>
      </c>
      <c r="F33" s="20">
        <v>0.27</v>
      </c>
      <c r="G33" s="20">
        <v>0.27</v>
      </c>
      <c r="H33" s="20">
        <f t="shared" si="2"/>
        <v>100</v>
      </c>
      <c r="I33" s="20">
        <v>0.16</v>
      </c>
      <c r="J33" s="20"/>
      <c r="K33" s="7" t="s">
        <v>20</v>
      </c>
      <c r="L33" s="43"/>
      <c r="M33" s="39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30.75" customHeight="1" x14ac:dyDescent="0.25">
      <c r="A34" s="56" t="s">
        <v>79</v>
      </c>
      <c r="B34" s="57"/>
      <c r="C34" s="57"/>
      <c r="D34" s="57"/>
      <c r="E34" s="57"/>
      <c r="F34" s="57"/>
      <c r="G34" s="57"/>
      <c r="H34" s="57"/>
      <c r="I34" s="57"/>
      <c r="J34" s="58"/>
      <c r="K34" s="3"/>
      <c r="L34" s="43"/>
      <c r="M34" s="39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36.75" customHeight="1" x14ac:dyDescent="0.25">
      <c r="A35" s="59" t="s">
        <v>80</v>
      </c>
      <c r="B35" s="60"/>
      <c r="C35" s="60"/>
      <c r="D35" s="60"/>
      <c r="E35" s="60"/>
      <c r="F35" s="60"/>
      <c r="G35" s="60"/>
      <c r="H35" s="60"/>
      <c r="I35" s="60"/>
      <c r="J35" s="60"/>
      <c r="K35" s="3"/>
      <c r="L35" s="43"/>
      <c r="M35" s="39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51" x14ac:dyDescent="0.25">
      <c r="A36" s="33" t="s">
        <v>81</v>
      </c>
      <c r="B36" s="34" t="s">
        <v>82</v>
      </c>
      <c r="C36" s="35" t="s">
        <v>15</v>
      </c>
      <c r="D36" s="35">
        <v>23</v>
      </c>
      <c r="E36" s="35">
        <v>25.2</v>
      </c>
      <c r="F36" s="36">
        <v>25.2</v>
      </c>
      <c r="G36" s="36">
        <v>25.2</v>
      </c>
      <c r="H36" s="36">
        <v>100</v>
      </c>
      <c r="I36" s="36">
        <v>27</v>
      </c>
      <c r="J36" s="36"/>
      <c r="K36" s="7" t="s">
        <v>27</v>
      </c>
      <c r="L36" s="43">
        <f>SUM(H36)/1</f>
        <v>100</v>
      </c>
      <c r="M36" s="39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31.5" customHeight="1" x14ac:dyDescent="0.25">
      <c r="A37" s="49" t="s">
        <v>83</v>
      </c>
      <c r="B37" s="50"/>
      <c r="C37" s="50"/>
      <c r="D37" s="50"/>
      <c r="E37" s="50"/>
      <c r="F37" s="50"/>
      <c r="G37" s="50"/>
      <c r="H37" s="50"/>
      <c r="I37" s="50"/>
      <c r="J37" s="51"/>
      <c r="K37" s="3"/>
      <c r="L37" s="43"/>
      <c r="M37" s="39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ht="33.75" customHeight="1" x14ac:dyDescent="0.25">
      <c r="A38" s="52" t="s">
        <v>84</v>
      </c>
      <c r="B38" s="50"/>
      <c r="C38" s="50"/>
      <c r="D38" s="50"/>
      <c r="E38" s="50"/>
      <c r="F38" s="50"/>
      <c r="G38" s="50"/>
      <c r="H38" s="50"/>
      <c r="I38" s="50"/>
      <c r="J38" s="51"/>
      <c r="K38" s="3"/>
      <c r="L38" s="43"/>
      <c r="M38" s="39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14.75" x14ac:dyDescent="0.25">
      <c r="A39" s="10" t="s">
        <v>85</v>
      </c>
      <c r="B39" s="6" t="s">
        <v>86</v>
      </c>
      <c r="C39" s="2" t="s">
        <v>19</v>
      </c>
      <c r="D39" s="2">
        <v>1135</v>
      </c>
      <c r="E39" s="2">
        <v>1300</v>
      </c>
      <c r="F39" s="20">
        <v>0</v>
      </c>
      <c r="G39" s="20">
        <v>0</v>
      </c>
      <c r="H39" s="20">
        <v>0</v>
      </c>
      <c r="I39" s="20">
        <v>1700</v>
      </c>
      <c r="J39" s="20" t="s">
        <v>87</v>
      </c>
      <c r="K39" s="7" t="s">
        <v>27</v>
      </c>
      <c r="L39" s="43">
        <f>SUM(H39:H41)/3</f>
        <v>66.666666666666671</v>
      </c>
      <c r="M39" s="39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51" x14ac:dyDescent="0.25">
      <c r="A40" s="10" t="s">
        <v>88</v>
      </c>
      <c r="B40" s="6" t="s">
        <v>89</v>
      </c>
      <c r="C40" s="2" t="s">
        <v>15</v>
      </c>
      <c r="D40" s="2" t="s">
        <v>26</v>
      </c>
      <c r="E40" s="2">
        <v>75.400000000000006</v>
      </c>
      <c r="F40" s="20">
        <v>70.099999999999994</v>
      </c>
      <c r="G40" s="20">
        <v>76</v>
      </c>
      <c r="H40" s="20">
        <v>100</v>
      </c>
      <c r="I40" s="20">
        <v>76</v>
      </c>
      <c r="J40" s="20"/>
      <c r="K40" s="7" t="s">
        <v>27</v>
      </c>
      <c r="L40" s="43"/>
      <c r="M40" s="3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ht="89.25" x14ac:dyDescent="0.25">
      <c r="A41" s="10" t="s">
        <v>90</v>
      </c>
      <c r="B41" s="6" t="s">
        <v>91</v>
      </c>
      <c r="C41" s="2" t="s">
        <v>15</v>
      </c>
      <c r="D41" s="2" t="s">
        <v>26</v>
      </c>
      <c r="E41" s="2">
        <v>100</v>
      </c>
      <c r="F41" s="20">
        <v>100</v>
      </c>
      <c r="G41" s="20">
        <v>100</v>
      </c>
      <c r="H41" s="20">
        <v>100</v>
      </c>
      <c r="I41" s="20">
        <v>100</v>
      </c>
      <c r="J41" s="20"/>
      <c r="K41" s="7" t="s">
        <v>92</v>
      </c>
      <c r="L41" s="43"/>
      <c r="M41" s="3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ht="26.25" customHeight="1" x14ac:dyDescent="0.25">
      <c r="A42" s="49" t="s">
        <v>93</v>
      </c>
      <c r="B42" s="50"/>
      <c r="C42" s="50"/>
      <c r="D42" s="50"/>
      <c r="E42" s="50"/>
      <c r="F42" s="50"/>
      <c r="G42" s="50"/>
      <c r="H42" s="50"/>
      <c r="I42" s="50"/>
      <c r="J42" s="51"/>
      <c r="K42" s="3"/>
      <c r="L42" s="43"/>
      <c r="M42" s="3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ht="44.25" customHeight="1" x14ac:dyDescent="0.25">
      <c r="A43" s="52" t="s">
        <v>94</v>
      </c>
      <c r="B43" s="50"/>
      <c r="C43" s="50"/>
      <c r="D43" s="50"/>
      <c r="E43" s="50"/>
      <c r="F43" s="50"/>
      <c r="G43" s="50"/>
      <c r="H43" s="50"/>
      <c r="I43" s="50"/>
      <c r="J43" s="51"/>
      <c r="K43" s="3"/>
      <c r="L43" s="43"/>
      <c r="M43" s="3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ht="38.25" x14ac:dyDescent="0.25">
      <c r="A44" s="10" t="s">
        <v>95</v>
      </c>
      <c r="B44" s="6" t="s">
        <v>96</v>
      </c>
      <c r="C44" s="2" t="s">
        <v>97</v>
      </c>
      <c r="D44" s="2">
        <v>80</v>
      </c>
      <c r="E44" s="2">
        <v>92</v>
      </c>
      <c r="F44" s="20">
        <v>102</v>
      </c>
      <c r="G44" s="20">
        <v>103</v>
      </c>
      <c r="H44" s="20">
        <v>100</v>
      </c>
      <c r="I44" s="20">
        <v>110</v>
      </c>
      <c r="J44" s="20"/>
      <c r="K44" s="3" t="s">
        <v>98</v>
      </c>
      <c r="L44" s="43">
        <f>SUM(H44:H48)/5</f>
        <v>100</v>
      </c>
      <c r="M44" s="40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1" ht="127.5" x14ac:dyDescent="0.25">
      <c r="A45" s="10" t="s">
        <v>99</v>
      </c>
      <c r="B45" s="6" t="s">
        <v>100</v>
      </c>
      <c r="C45" s="2" t="s">
        <v>15</v>
      </c>
      <c r="D45" s="2">
        <v>100</v>
      </c>
      <c r="E45" s="2">
        <v>100</v>
      </c>
      <c r="F45" s="20">
        <v>100</v>
      </c>
      <c r="G45" s="20">
        <v>100</v>
      </c>
      <c r="H45" s="20">
        <f t="shared" ref="H45:H46" si="3">G45/E45*100</f>
        <v>100</v>
      </c>
      <c r="I45" s="20">
        <v>100</v>
      </c>
      <c r="J45" s="20"/>
      <c r="K45" s="3" t="s">
        <v>101</v>
      </c>
      <c r="L45" s="43"/>
      <c r="M45" s="40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1:31" ht="127.5" x14ac:dyDescent="0.25">
      <c r="A46" s="10" t="s">
        <v>102</v>
      </c>
      <c r="B46" s="6" t="s">
        <v>103</v>
      </c>
      <c r="C46" s="2" t="s">
        <v>15</v>
      </c>
      <c r="D46" s="2">
        <v>100</v>
      </c>
      <c r="E46" s="2">
        <v>100</v>
      </c>
      <c r="F46" s="20">
        <v>100</v>
      </c>
      <c r="G46" s="20">
        <v>100</v>
      </c>
      <c r="H46" s="20">
        <f t="shared" si="3"/>
        <v>100</v>
      </c>
      <c r="I46" s="20">
        <v>100</v>
      </c>
      <c r="J46" s="20"/>
      <c r="K46" s="3" t="s">
        <v>101</v>
      </c>
      <c r="L46" s="43"/>
      <c r="M46" s="40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:31" ht="114.75" x14ac:dyDescent="0.25">
      <c r="A47" s="10" t="s">
        <v>104</v>
      </c>
      <c r="B47" s="6" t="s">
        <v>105</v>
      </c>
      <c r="C47" s="2" t="s">
        <v>15</v>
      </c>
      <c r="D47" s="2">
        <v>97.6</v>
      </c>
      <c r="E47" s="2">
        <v>98</v>
      </c>
      <c r="F47" s="20" t="s">
        <v>26</v>
      </c>
      <c r="G47" s="20">
        <v>100</v>
      </c>
      <c r="H47" s="20">
        <v>100</v>
      </c>
      <c r="I47" s="20">
        <v>99</v>
      </c>
      <c r="J47" s="25"/>
      <c r="K47" s="3" t="s">
        <v>106</v>
      </c>
      <c r="L47" s="43"/>
      <c r="M47" s="40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1:31" ht="89.25" x14ac:dyDescent="0.25">
      <c r="A48" s="10" t="s">
        <v>107</v>
      </c>
      <c r="B48" s="6" t="s">
        <v>108</v>
      </c>
      <c r="C48" s="2" t="s">
        <v>19</v>
      </c>
      <c r="D48" s="2" t="s">
        <v>26</v>
      </c>
      <c r="E48" s="2" t="s">
        <v>109</v>
      </c>
      <c r="F48" s="20">
        <v>10.7</v>
      </c>
      <c r="G48" s="20">
        <v>10.7</v>
      </c>
      <c r="H48" s="20">
        <v>100</v>
      </c>
      <c r="I48" s="2" t="s">
        <v>109</v>
      </c>
      <c r="J48" s="20"/>
      <c r="K48" s="3" t="s">
        <v>101</v>
      </c>
      <c r="L48" s="43"/>
      <c r="M48" s="40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:31" ht="28.5" customHeight="1" x14ac:dyDescent="0.25">
      <c r="A49" s="49" t="s">
        <v>110</v>
      </c>
      <c r="B49" s="50"/>
      <c r="C49" s="50"/>
      <c r="D49" s="50"/>
      <c r="E49" s="50"/>
      <c r="F49" s="50"/>
      <c r="G49" s="50"/>
      <c r="H49" s="50"/>
      <c r="I49" s="50"/>
      <c r="J49" s="51"/>
      <c r="K49" s="3"/>
      <c r="L49" s="43"/>
      <c r="M49" s="40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1:31" ht="33.75" customHeight="1" x14ac:dyDescent="0.25">
      <c r="A50" s="52" t="s">
        <v>111</v>
      </c>
      <c r="B50" s="50"/>
      <c r="C50" s="50"/>
      <c r="D50" s="50"/>
      <c r="E50" s="50"/>
      <c r="F50" s="50"/>
      <c r="G50" s="50"/>
      <c r="H50" s="50"/>
      <c r="I50" s="50"/>
      <c r="J50" s="51"/>
      <c r="K50" s="3"/>
      <c r="L50" s="43"/>
      <c r="M50" s="40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 ht="76.5" x14ac:dyDescent="0.25">
      <c r="A51" s="10" t="s">
        <v>112</v>
      </c>
      <c r="B51" s="6" t="s">
        <v>113</v>
      </c>
      <c r="C51" s="2" t="s">
        <v>15</v>
      </c>
      <c r="D51" s="2">
        <v>80</v>
      </c>
      <c r="E51" s="2">
        <v>82</v>
      </c>
      <c r="F51" s="20">
        <v>100</v>
      </c>
      <c r="G51" s="20">
        <v>100</v>
      </c>
      <c r="H51" s="20">
        <v>100</v>
      </c>
      <c r="I51" s="20">
        <v>83</v>
      </c>
      <c r="J51" s="20"/>
      <c r="K51" s="3" t="s">
        <v>20</v>
      </c>
      <c r="L51" s="43">
        <f>SUM(H51:H58)/8</f>
        <v>100</v>
      </c>
      <c r="M51" s="40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:31" ht="102" x14ac:dyDescent="0.25">
      <c r="A52" s="10" t="s">
        <v>114</v>
      </c>
      <c r="B52" s="6" t="s">
        <v>115</v>
      </c>
      <c r="C52" s="2" t="s">
        <v>15</v>
      </c>
      <c r="D52" s="2">
        <v>97</v>
      </c>
      <c r="E52" s="2">
        <v>98.5</v>
      </c>
      <c r="F52" s="20">
        <v>100</v>
      </c>
      <c r="G52" s="20">
        <v>100</v>
      </c>
      <c r="H52" s="20">
        <v>100</v>
      </c>
      <c r="I52" s="20">
        <v>100</v>
      </c>
      <c r="J52" s="20"/>
      <c r="K52" s="3" t="s">
        <v>20</v>
      </c>
      <c r="L52" s="43"/>
      <c r="M52" s="40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:31" ht="63.75" x14ac:dyDescent="0.25">
      <c r="A53" s="10" t="s">
        <v>116</v>
      </c>
      <c r="B53" s="6" t="s">
        <v>117</v>
      </c>
      <c r="C53" s="2" t="s">
        <v>15</v>
      </c>
      <c r="D53" s="2">
        <v>24.8</v>
      </c>
      <c r="E53" s="2">
        <v>25</v>
      </c>
      <c r="F53" s="20">
        <v>28.3</v>
      </c>
      <c r="G53" s="20">
        <v>28.3</v>
      </c>
      <c r="H53" s="20">
        <v>100</v>
      </c>
      <c r="I53" s="20">
        <v>25</v>
      </c>
      <c r="J53" s="20"/>
      <c r="K53" s="3" t="s">
        <v>118</v>
      </c>
      <c r="L53" s="43"/>
      <c r="M53" s="40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76.5" x14ac:dyDescent="0.25">
      <c r="A54" s="10" t="s">
        <v>119</v>
      </c>
      <c r="B54" s="6" t="s">
        <v>120</v>
      </c>
      <c r="C54" s="2" t="s">
        <v>15</v>
      </c>
      <c r="D54" s="2">
        <v>100</v>
      </c>
      <c r="E54" s="2">
        <v>100</v>
      </c>
      <c r="F54" s="20">
        <v>100</v>
      </c>
      <c r="G54" s="20">
        <v>100</v>
      </c>
      <c r="H54" s="20">
        <f t="shared" ref="H54" si="4">G54/E54*100</f>
        <v>100</v>
      </c>
      <c r="I54" s="20">
        <v>100</v>
      </c>
      <c r="J54" s="20"/>
      <c r="K54" s="3" t="s">
        <v>39</v>
      </c>
      <c r="L54" s="43"/>
      <c r="M54" s="40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76.5" x14ac:dyDescent="0.25">
      <c r="A55" s="10" t="s">
        <v>121</v>
      </c>
      <c r="B55" s="6" t="s">
        <v>122</v>
      </c>
      <c r="C55" s="2" t="s">
        <v>15</v>
      </c>
      <c r="D55" s="2">
        <v>50</v>
      </c>
      <c r="E55" s="2">
        <v>70</v>
      </c>
      <c r="F55" s="20">
        <v>72</v>
      </c>
      <c r="G55" s="20">
        <v>72</v>
      </c>
      <c r="H55" s="20">
        <v>100</v>
      </c>
      <c r="I55" s="20">
        <v>70</v>
      </c>
      <c r="J55" s="20"/>
      <c r="K55" s="3" t="s">
        <v>39</v>
      </c>
      <c r="L55" s="43"/>
      <c r="M55" s="40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1:31" ht="51" x14ac:dyDescent="0.25">
      <c r="A56" s="10" t="s">
        <v>123</v>
      </c>
      <c r="B56" s="6" t="s">
        <v>124</v>
      </c>
      <c r="C56" s="2" t="s">
        <v>15</v>
      </c>
      <c r="D56" s="2">
        <v>10</v>
      </c>
      <c r="E56" s="2">
        <v>8</v>
      </c>
      <c r="F56" s="20">
        <v>2</v>
      </c>
      <c r="G56" s="20">
        <v>1.9</v>
      </c>
      <c r="H56" s="20">
        <v>100</v>
      </c>
      <c r="I56" s="20">
        <v>3</v>
      </c>
      <c r="J56" s="20"/>
      <c r="K56" s="3" t="s">
        <v>118</v>
      </c>
      <c r="L56" s="43"/>
      <c r="M56" s="40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 ht="38.25" x14ac:dyDescent="0.25">
      <c r="A57" s="10" t="s">
        <v>125</v>
      </c>
      <c r="B57" s="6" t="s">
        <v>126</v>
      </c>
      <c r="C57" s="2" t="s">
        <v>15</v>
      </c>
      <c r="D57" s="2">
        <v>80</v>
      </c>
      <c r="E57" s="2">
        <v>84</v>
      </c>
      <c r="F57" s="20">
        <v>100</v>
      </c>
      <c r="G57" s="20">
        <v>100</v>
      </c>
      <c r="H57" s="20">
        <v>100</v>
      </c>
      <c r="I57" s="20">
        <v>100</v>
      </c>
      <c r="J57" s="20"/>
      <c r="K57" s="3" t="s">
        <v>20</v>
      </c>
      <c r="L57" s="43"/>
      <c r="M57" s="40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 ht="114.75" x14ac:dyDescent="0.25">
      <c r="A58" s="10" t="s">
        <v>127</v>
      </c>
      <c r="B58" s="6" t="s">
        <v>128</v>
      </c>
      <c r="C58" s="2" t="s">
        <v>15</v>
      </c>
      <c r="D58" s="2" t="s">
        <v>26</v>
      </c>
      <c r="E58" s="2">
        <v>73</v>
      </c>
      <c r="F58" s="20">
        <v>85</v>
      </c>
      <c r="G58" s="20">
        <v>90</v>
      </c>
      <c r="H58" s="20">
        <v>100</v>
      </c>
      <c r="I58" s="20">
        <v>100</v>
      </c>
      <c r="J58" s="20"/>
      <c r="K58" s="3" t="s">
        <v>20</v>
      </c>
      <c r="L58" s="43"/>
      <c r="M58" s="40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 ht="24.75" customHeight="1" x14ac:dyDescent="0.25">
      <c r="A59" s="49" t="s">
        <v>129</v>
      </c>
      <c r="B59" s="50"/>
      <c r="C59" s="50"/>
      <c r="D59" s="50"/>
      <c r="E59" s="50"/>
      <c r="F59" s="50"/>
      <c r="G59" s="50"/>
      <c r="H59" s="50"/>
      <c r="I59" s="50"/>
      <c r="J59" s="51"/>
      <c r="K59" s="3"/>
      <c r="L59" s="43"/>
      <c r="M59" s="40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1:31" ht="36.75" customHeight="1" x14ac:dyDescent="0.25">
      <c r="A60" s="52" t="s">
        <v>130</v>
      </c>
      <c r="B60" s="50"/>
      <c r="C60" s="50"/>
      <c r="D60" s="50"/>
      <c r="E60" s="50"/>
      <c r="F60" s="50"/>
      <c r="G60" s="50"/>
      <c r="H60" s="50"/>
      <c r="I60" s="50"/>
      <c r="J60" s="51"/>
      <c r="K60" s="3"/>
      <c r="L60" s="43"/>
      <c r="M60" s="40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 ht="57" customHeight="1" x14ac:dyDescent="0.25">
      <c r="A61" s="2" t="s">
        <v>131</v>
      </c>
      <c r="B61" s="6" t="s">
        <v>132</v>
      </c>
      <c r="C61" s="2" t="s">
        <v>15</v>
      </c>
      <c r="D61" s="2" t="s">
        <v>26</v>
      </c>
      <c r="E61" s="2">
        <v>100</v>
      </c>
      <c r="F61" s="20">
        <v>100</v>
      </c>
      <c r="G61" s="20">
        <v>100</v>
      </c>
      <c r="H61" s="20">
        <v>100</v>
      </c>
      <c r="I61" s="20">
        <v>100</v>
      </c>
      <c r="J61" s="20"/>
      <c r="K61" s="3" t="s">
        <v>23</v>
      </c>
      <c r="L61" s="43">
        <f>SUM(H61:H63)/3</f>
        <v>100</v>
      </c>
      <c r="M61" s="39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ht="63.75" x14ac:dyDescent="0.25">
      <c r="A62" s="2" t="s">
        <v>133</v>
      </c>
      <c r="B62" s="6" t="s">
        <v>134</v>
      </c>
      <c r="C62" s="2" t="s">
        <v>15</v>
      </c>
      <c r="D62" s="2" t="s">
        <v>26</v>
      </c>
      <c r="E62" s="2">
        <v>100</v>
      </c>
      <c r="F62" s="20">
        <v>100</v>
      </c>
      <c r="G62" s="20">
        <v>100</v>
      </c>
      <c r="H62" s="20">
        <v>100</v>
      </c>
      <c r="I62" s="20">
        <v>100</v>
      </c>
      <c r="J62" s="20"/>
      <c r="K62" s="3" t="s">
        <v>23</v>
      </c>
      <c r="L62" s="43"/>
      <c r="M62" s="39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ht="96.75" customHeight="1" x14ac:dyDescent="0.25">
      <c r="A63" s="2" t="s">
        <v>135</v>
      </c>
      <c r="B63" s="6" t="s">
        <v>136</v>
      </c>
      <c r="C63" s="2" t="s">
        <v>15</v>
      </c>
      <c r="D63" s="2" t="s">
        <v>26</v>
      </c>
      <c r="E63" s="2">
        <v>100</v>
      </c>
      <c r="F63" s="20">
        <v>100</v>
      </c>
      <c r="G63" s="20">
        <v>100</v>
      </c>
      <c r="H63" s="20">
        <v>100</v>
      </c>
      <c r="I63" s="20">
        <v>100</v>
      </c>
      <c r="J63" s="20"/>
      <c r="K63" s="3" t="s">
        <v>23</v>
      </c>
      <c r="L63" s="43"/>
      <c r="M63" s="39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ht="18" customHeight="1" x14ac:dyDescent="0.25">
      <c r="A64" s="53" t="s">
        <v>137</v>
      </c>
      <c r="B64" s="47"/>
      <c r="C64" s="47"/>
      <c r="D64" s="47"/>
      <c r="E64" s="47"/>
      <c r="F64" s="47"/>
      <c r="G64" s="47"/>
      <c r="H64" s="47"/>
      <c r="I64" s="47"/>
      <c r="J64" s="26"/>
      <c r="K64" s="1"/>
      <c r="L64" s="44"/>
      <c r="M64" s="41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36" customHeight="1" x14ac:dyDescent="0.25">
      <c r="A65" s="53" t="s">
        <v>138</v>
      </c>
      <c r="B65" s="47"/>
      <c r="C65" s="47"/>
      <c r="D65" s="47"/>
      <c r="E65" s="47"/>
      <c r="F65" s="47"/>
      <c r="G65" s="47"/>
      <c r="H65" s="47"/>
      <c r="I65" s="47"/>
      <c r="K65" s="1"/>
      <c r="L65" s="44"/>
      <c r="M65" s="41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31.5" customHeight="1" x14ac:dyDescent="0.25">
      <c r="A66" s="54" t="s">
        <v>139</v>
      </c>
      <c r="B66" s="47"/>
      <c r="C66" s="47"/>
      <c r="D66" s="47"/>
      <c r="E66" s="14"/>
      <c r="F66" s="28"/>
      <c r="G66" s="28"/>
      <c r="H66" s="28"/>
      <c r="I66" s="28"/>
      <c r="J66" s="29" t="s">
        <v>140</v>
      </c>
      <c r="K66" s="1"/>
      <c r="L66" s="44"/>
      <c r="M66" s="41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8" customHeight="1" x14ac:dyDescent="0.25">
      <c r="A67" s="15"/>
      <c r="B67" s="15"/>
      <c r="C67" s="16"/>
      <c r="D67" s="16"/>
      <c r="E67" s="16"/>
      <c r="F67" s="28"/>
      <c r="G67" s="28"/>
      <c r="H67" s="28"/>
      <c r="I67" s="28"/>
      <c r="J67" s="17"/>
      <c r="K67" s="1"/>
      <c r="L67" s="44"/>
      <c r="M67" s="41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3.5" customHeight="1" x14ac:dyDescent="0.25">
      <c r="A68" s="15"/>
      <c r="C68" s="16"/>
      <c r="D68" s="16"/>
      <c r="E68" s="16"/>
      <c r="F68" s="28"/>
      <c r="G68" s="28"/>
      <c r="H68" s="28"/>
      <c r="I68" s="28"/>
      <c r="J68" s="17"/>
      <c r="K68" s="1"/>
      <c r="L68" s="44"/>
      <c r="M68" s="41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37.5" customHeight="1" x14ac:dyDescent="0.25">
      <c r="C69" s="16"/>
      <c r="D69" s="16"/>
      <c r="E69" s="16"/>
      <c r="F69" s="28"/>
      <c r="G69" s="28"/>
      <c r="H69" s="28"/>
      <c r="I69" s="28"/>
      <c r="J69" s="17"/>
      <c r="K69" s="1"/>
      <c r="L69" s="44"/>
      <c r="M69" s="41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5.75" customHeight="1" x14ac:dyDescent="0.25">
      <c r="B70" s="31" t="s">
        <v>141</v>
      </c>
      <c r="C70" s="1"/>
      <c r="D70" s="1"/>
      <c r="E70" s="1"/>
      <c r="F70" s="17"/>
      <c r="G70" s="17"/>
      <c r="H70" s="17"/>
      <c r="I70" s="17"/>
      <c r="J70" s="17"/>
      <c r="K70" s="1"/>
      <c r="L70" s="44"/>
      <c r="M70" s="3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.75" customHeight="1" x14ac:dyDescent="0.25">
      <c r="A71" s="1"/>
      <c r="B71" s="32" t="s">
        <v>142</v>
      </c>
      <c r="C71" s="1"/>
      <c r="D71" s="1"/>
      <c r="E71" s="1"/>
      <c r="F71" s="17"/>
      <c r="G71" s="17"/>
      <c r="H71" s="17"/>
      <c r="I71" s="17"/>
      <c r="J71" s="17"/>
      <c r="K71" s="1"/>
      <c r="L71" s="44"/>
      <c r="M71" s="3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2" customHeight="1" x14ac:dyDescent="0.25">
      <c r="A72" s="1"/>
      <c r="B72" s="55"/>
      <c r="C72" s="47"/>
      <c r="D72" s="47"/>
      <c r="E72" s="47"/>
      <c r="F72" s="47"/>
      <c r="G72" s="47"/>
      <c r="H72" s="47"/>
      <c r="I72" s="47"/>
      <c r="J72" s="30"/>
      <c r="K72" s="1"/>
      <c r="L72" s="44"/>
      <c r="M72" s="3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2" customHeight="1" x14ac:dyDescent="0.25">
      <c r="A73" s="1"/>
      <c r="B73" s="55"/>
      <c r="C73" s="47"/>
      <c r="D73" s="47"/>
      <c r="E73" s="47"/>
      <c r="F73" s="47"/>
      <c r="G73" s="47"/>
      <c r="H73" s="47"/>
      <c r="I73" s="47"/>
      <c r="J73" s="30"/>
      <c r="K73" s="1"/>
      <c r="L73" s="44"/>
      <c r="M73" s="3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.75" customHeight="1" x14ac:dyDescent="0.25">
      <c r="A74" s="1"/>
      <c r="B74" s="1"/>
      <c r="C74" s="1"/>
      <c r="D74" s="1"/>
      <c r="E74" s="1"/>
      <c r="F74" s="17"/>
      <c r="G74" s="17"/>
      <c r="H74" s="17"/>
      <c r="I74" s="17"/>
      <c r="J74" s="17"/>
      <c r="K74" s="1"/>
      <c r="L74" s="44"/>
      <c r="M74" s="3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.75" customHeight="1" x14ac:dyDescent="0.25">
      <c r="A75" s="1"/>
      <c r="B75" s="1"/>
      <c r="C75" s="1"/>
      <c r="D75" s="1"/>
      <c r="E75" s="1"/>
      <c r="F75" s="17"/>
      <c r="G75" s="17"/>
      <c r="H75" s="17"/>
      <c r="I75" s="17"/>
      <c r="J75" s="17"/>
      <c r="K75" s="1"/>
      <c r="L75" s="44"/>
      <c r="M75" s="38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.75" customHeight="1" x14ac:dyDescent="0.25">
      <c r="C76" s="1"/>
      <c r="D76" s="1"/>
      <c r="E76" s="1"/>
      <c r="F76" s="17"/>
      <c r="G76" s="17"/>
      <c r="H76" s="17"/>
      <c r="I76" s="17"/>
      <c r="J76" s="17"/>
      <c r="K76" s="1"/>
      <c r="L76" s="44"/>
      <c r="M76" s="38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.75" customHeight="1" x14ac:dyDescent="0.25">
      <c r="C77" s="1"/>
      <c r="D77" s="1"/>
      <c r="E77" s="1"/>
      <c r="F77" s="17"/>
      <c r="G77" s="17"/>
      <c r="H77" s="17"/>
      <c r="I77" s="17"/>
      <c r="J77" s="17"/>
      <c r="K77" s="1"/>
      <c r="L77" s="44"/>
      <c r="M77" s="38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.75" customHeight="1" x14ac:dyDescent="0.25">
      <c r="A78" s="1"/>
      <c r="B78" s="1"/>
      <c r="C78" s="1"/>
      <c r="D78" s="1"/>
      <c r="E78" s="1"/>
      <c r="F78" s="17"/>
      <c r="G78" s="17"/>
      <c r="H78" s="17"/>
      <c r="I78" s="17"/>
      <c r="J78" s="17"/>
      <c r="K78" s="1"/>
      <c r="L78" s="44"/>
      <c r="M78" s="3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.75" customHeight="1" x14ac:dyDescent="0.25">
      <c r="A79" s="1"/>
      <c r="B79" s="48"/>
      <c r="C79" s="47"/>
      <c r="D79" s="1"/>
      <c r="E79" s="1"/>
      <c r="F79" s="17"/>
      <c r="G79" s="17"/>
      <c r="H79" s="17"/>
      <c r="I79" s="17"/>
      <c r="J79" s="17"/>
      <c r="K79" s="1"/>
      <c r="L79" s="44"/>
      <c r="M79" s="3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.75" customHeight="1" x14ac:dyDescent="0.25">
      <c r="A80" s="1"/>
      <c r="B80" s="46"/>
      <c r="C80" s="47"/>
      <c r="D80" s="1"/>
      <c r="E80" s="1"/>
      <c r="F80" s="17"/>
      <c r="G80" s="17"/>
      <c r="H80" s="17"/>
      <c r="I80" s="17"/>
      <c r="J80" s="17"/>
      <c r="K80" s="1"/>
      <c r="L80" s="44"/>
      <c r="M80" s="3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.75" customHeight="1" x14ac:dyDescent="0.25">
      <c r="A81" s="1"/>
      <c r="D81" s="1"/>
      <c r="E81" s="1"/>
      <c r="F81" s="17"/>
      <c r="G81" s="17"/>
      <c r="H81" s="17"/>
      <c r="I81" s="17"/>
      <c r="J81" s="17"/>
      <c r="K81" s="1"/>
      <c r="L81" s="44"/>
      <c r="M81" s="3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.75" customHeight="1" x14ac:dyDescent="0.25">
      <c r="A82" s="1"/>
      <c r="D82" s="1"/>
      <c r="E82" s="1"/>
      <c r="F82" s="17"/>
      <c r="G82" s="17"/>
      <c r="H82" s="17"/>
      <c r="I82" s="17"/>
      <c r="J82" s="17"/>
      <c r="K82" s="1"/>
      <c r="L82" s="44"/>
      <c r="M82" s="3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.75" customHeight="1" x14ac:dyDescent="0.25">
      <c r="A83" s="1"/>
      <c r="B83" s="1"/>
      <c r="C83" s="1"/>
      <c r="D83" s="1"/>
      <c r="E83" s="1"/>
      <c r="F83" s="17"/>
      <c r="G83" s="17"/>
      <c r="H83" s="17"/>
      <c r="I83" s="17"/>
      <c r="J83" s="17"/>
      <c r="K83" s="1"/>
      <c r="L83" s="44"/>
      <c r="M83" s="3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.75" customHeight="1" x14ac:dyDescent="0.25">
      <c r="A84" s="1"/>
      <c r="B84" s="1"/>
      <c r="C84" s="1"/>
      <c r="D84" s="1"/>
      <c r="E84" s="1"/>
      <c r="F84" s="17"/>
      <c r="G84" s="17"/>
      <c r="H84" s="17"/>
      <c r="I84" s="17"/>
      <c r="J84" s="17"/>
      <c r="K84" s="1"/>
      <c r="L84" s="44"/>
      <c r="M84" s="3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.75" customHeight="1" x14ac:dyDescent="0.25">
      <c r="A85" s="1"/>
      <c r="B85" s="1"/>
      <c r="C85" s="1"/>
      <c r="D85" s="1"/>
      <c r="E85" s="1"/>
      <c r="F85" s="17"/>
      <c r="G85" s="17"/>
      <c r="H85" s="17"/>
      <c r="I85" s="17"/>
      <c r="J85" s="17"/>
      <c r="K85" s="1"/>
      <c r="L85" s="44"/>
      <c r="M85" s="3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.75" customHeight="1" x14ac:dyDescent="0.25">
      <c r="A86" s="1"/>
      <c r="D86" s="1"/>
      <c r="E86" s="1"/>
      <c r="F86" s="17"/>
      <c r="G86" s="17"/>
      <c r="H86" s="17"/>
      <c r="I86" s="17"/>
      <c r="J86" s="17"/>
      <c r="K86" s="1"/>
      <c r="L86" s="44"/>
      <c r="M86" s="3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.75" customHeight="1" x14ac:dyDescent="0.25">
      <c r="A87" s="1"/>
      <c r="D87" s="1"/>
      <c r="E87" s="1"/>
      <c r="F87" s="17"/>
      <c r="G87" s="17"/>
      <c r="H87" s="17"/>
      <c r="I87" s="17"/>
      <c r="J87" s="17"/>
      <c r="K87" s="1"/>
      <c r="L87" s="44"/>
      <c r="M87" s="3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.75" customHeight="1" x14ac:dyDescent="0.25">
      <c r="A88" s="1"/>
      <c r="B88" s="1"/>
      <c r="C88" s="1"/>
      <c r="D88" s="1"/>
      <c r="E88" s="1"/>
      <c r="F88" s="17"/>
      <c r="G88" s="17"/>
      <c r="H88" s="17"/>
      <c r="I88" s="17"/>
      <c r="J88" s="17"/>
      <c r="K88" s="1"/>
      <c r="L88" s="44"/>
      <c r="M88" s="38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.75" customHeight="1" x14ac:dyDescent="0.25">
      <c r="A89" s="1"/>
      <c r="B89" s="1"/>
      <c r="C89" s="1"/>
      <c r="D89" s="1"/>
      <c r="E89" s="1"/>
      <c r="F89" s="17"/>
      <c r="G89" s="17"/>
      <c r="H89" s="17"/>
      <c r="I89" s="17"/>
      <c r="J89" s="17"/>
      <c r="K89" s="1"/>
      <c r="L89" s="44"/>
      <c r="M89" s="38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.75" customHeight="1" x14ac:dyDescent="0.25">
      <c r="A90" s="1"/>
      <c r="B90" s="1"/>
      <c r="C90" s="1"/>
      <c r="D90" s="1"/>
      <c r="E90" s="1"/>
      <c r="F90" s="17"/>
      <c r="G90" s="17"/>
      <c r="H90" s="17"/>
      <c r="I90" s="17"/>
      <c r="J90" s="17"/>
      <c r="K90" s="1"/>
      <c r="L90" s="44"/>
      <c r="M90" s="38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.75" customHeight="1" x14ac:dyDescent="0.25">
      <c r="A91" s="1"/>
      <c r="B91" s="1"/>
      <c r="C91" s="1"/>
      <c r="D91" s="1"/>
      <c r="E91" s="1"/>
      <c r="F91" s="17"/>
      <c r="G91" s="17"/>
      <c r="H91" s="17"/>
      <c r="I91" s="17"/>
      <c r="J91" s="17"/>
      <c r="K91" s="1"/>
      <c r="L91" s="44"/>
      <c r="M91" s="38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.75" customHeight="1" x14ac:dyDescent="0.25">
      <c r="A92" s="1"/>
      <c r="B92" s="1"/>
      <c r="C92" s="1"/>
      <c r="D92" s="1"/>
      <c r="E92" s="1"/>
      <c r="F92" s="17"/>
      <c r="G92" s="17"/>
      <c r="H92" s="17"/>
      <c r="I92" s="17"/>
      <c r="J92" s="17"/>
      <c r="K92" s="1"/>
      <c r="L92" s="44"/>
      <c r="M92" s="38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.75" customHeight="1" x14ac:dyDescent="0.25">
      <c r="A93" s="1"/>
      <c r="B93" s="1"/>
      <c r="C93" s="1"/>
      <c r="D93" s="1"/>
      <c r="E93" s="1"/>
      <c r="F93" s="17"/>
      <c r="G93" s="17"/>
      <c r="H93" s="17"/>
      <c r="I93" s="17"/>
      <c r="J93" s="17"/>
      <c r="K93" s="1"/>
      <c r="L93" s="44"/>
      <c r="M93" s="38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.75" customHeight="1" x14ac:dyDescent="0.25">
      <c r="A94" s="1"/>
      <c r="B94" s="48"/>
      <c r="C94" s="47"/>
      <c r="D94" s="1"/>
      <c r="E94" s="1"/>
      <c r="F94" s="17"/>
      <c r="G94" s="17"/>
      <c r="H94" s="17"/>
      <c r="I94" s="17"/>
      <c r="J94" s="17"/>
      <c r="K94" s="1"/>
      <c r="L94" s="44"/>
      <c r="M94" s="38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.75" customHeight="1" x14ac:dyDescent="0.25">
      <c r="A95" s="1"/>
      <c r="B95" s="46"/>
      <c r="C95" s="47"/>
      <c r="D95" s="1"/>
      <c r="E95" s="1"/>
      <c r="F95" s="17"/>
      <c r="G95" s="17"/>
      <c r="H95" s="17"/>
      <c r="I95" s="17"/>
      <c r="J95" s="17"/>
      <c r="K95" s="1"/>
      <c r="L95" s="44"/>
      <c r="M95" s="38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.75" customHeight="1" x14ac:dyDescent="0.25">
      <c r="A96" s="1"/>
      <c r="B96" s="1"/>
      <c r="C96" s="1"/>
      <c r="D96" s="1"/>
      <c r="E96" s="1"/>
      <c r="F96" s="17"/>
      <c r="G96" s="17"/>
      <c r="H96" s="17"/>
      <c r="I96" s="17"/>
      <c r="J96" s="17"/>
      <c r="K96" s="1"/>
      <c r="L96" s="44"/>
      <c r="M96" s="38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.75" customHeight="1" x14ac:dyDescent="0.25">
      <c r="A97" s="1"/>
      <c r="B97" s="1"/>
      <c r="C97" s="1"/>
      <c r="D97" s="1"/>
      <c r="E97" s="1"/>
      <c r="F97" s="17"/>
      <c r="G97" s="17"/>
      <c r="H97" s="17"/>
      <c r="I97" s="17"/>
      <c r="J97" s="17"/>
      <c r="K97" s="1"/>
      <c r="L97" s="44"/>
      <c r="M97" s="38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.75" customHeight="1" x14ac:dyDescent="0.25">
      <c r="A98" s="1"/>
      <c r="B98" s="1"/>
      <c r="C98" s="1"/>
      <c r="D98" s="1"/>
      <c r="E98" s="1"/>
      <c r="F98" s="17"/>
      <c r="G98" s="17"/>
      <c r="H98" s="17"/>
      <c r="I98" s="17"/>
      <c r="J98" s="17"/>
      <c r="K98" s="1"/>
      <c r="L98" s="44"/>
      <c r="M98" s="38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.75" customHeight="1" x14ac:dyDescent="0.25">
      <c r="A99" s="1"/>
      <c r="B99" s="1"/>
      <c r="C99" s="1"/>
      <c r="D99" s="1"/>
      <c r="E99" s="1"/>
      <c r="F99" s="17"/>
      <c r="G99" s="17"/>
      <c r="H99" s="17"/>
      <c r="I99" s="17"/>
      <c r="J99" s="17"/>
      <c r="K99" s="1"/>
      <c r="L99" s="44"/>
      <c r="M99" s="38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.75" customHeight="1" x14ac:dyDescent="0.25">
      <c r="A100" s="1"/>
      <c r="B100" s="1"/>
      <c r="C100" s="1"/>
      <c r="D100" s="1"/>
      <c r="E100" s="1"/>
      <c r="F100" s="17"/>
      <c r="G100" s="17"/>
      <c r="H100" s="17"/>
      <c r="I100" s="17"/>
      <c r="J100" s="17"/>
      <c r="K100" s="1"/>
      <c r="L100" s="44"/>
      <c r="M100" s="38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.75" customHeight="1" x14ac:dyDescent="0.25">
      <c r="A101" s="1"/>
      <c r="B101" s="1"/>
      <c r="C101" s="1"/>
      <c r="D101" s="1"/>
      <c r="E101" s="1"/>
      <c r="F101" s="17"/>
      <c r="G101" s="17"/>
      <c r="H101" s="17"/>
      <c r="I101" s="17"/>
      <c r="J101" s="17"/>
      <c r="K101" s="1"/>
      <c r="L101" s="44"/>
      <c r="M101" s="38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.75" customHeight="1" x14ac:dyDescent="0.25">
      <c r="A102" s="1"/>
      <c r="B102" s="1"/>
      <c r="C102" s="1"/>
      <c r="D102" s="1"/>
      <c r="E102" s="1"/>
      <c r="F102" s="17"/>
      <c r="G102" s="17"/>
      <c r="H102" s="17"/>
      <c r="I102" s="17"/>
      <c r="J102" s="17"/>
      <c r="K102" s="1"/>
      <c r="L102" s="44"/>
      <c r="M102" s="38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.75" customHeight="1" x14ac:dyDescent="0.25">
      <c r="A103" s="1"/>
      <c r="B103" s="1"/>
      <c r="C103" s="1"/>
      <c r="D103" s="1"/>
      <c r="E103" s="1"/>
      <c r="F103" s="17"/>
      <c r="G103" s="17"/>
      <c r="H103" s="17"/>
      <c r="I103" s="17"/>
      <c r="J103" s="17"/>
      <c r="K103" s="1"/>
      <c r="L103" s="44"/>
      <c r="M103" s="38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.75" customHeight="1" x14ac:dyDescent="0.25">
      <c r="A104" s="1"/>
      <c r="B104" s="1"/>
      <c r="C104" s="1"/>
      <c r="D104" s="1"/>
      <c r="E104" s="1"/>
      <c r="F104" s="17"/>
      <c r="G104" s="17"/>
      <c r="H104" s="17"/>
      <c r="I104" s="17"/>
      <c r="J104" s="17"/>
      <c r="K104" s="1"/>
      <c r="L104" s="44"/>
      <c r="M104" s="38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.75" customHeight="1" x14ac:dyDescent="0.25">
      <c r="A105" s="1"/>
      <c r="B105" s="1"/>
      <c r="C105" s="1"/>
      <c r="D105" s="1"/>
      <c r="E105" s="1"/>
      <c r="F105" s="17"/>
      <c r="G105" s="17"/>
      <c r="H105" s="17"/>
      <c r="I105" s="17"/>
      <c r="J105" s="17"/>
      <c r="K105" s="1"/>
      <c r="L105" s="44"/>
      <c r="M105" s="38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.75" customHeight="1" x14ac:dyDescent="0.25">
      <c r="A106" s="1"/>
      <c r="B106" s="1"/>
      <c r="C106" s="1"/>
      <c r="D106" s="1"/>
      <c r="E106" s="1"/>
      <c r="F106" s="17"/>
      <c r="G106" s="17"/>
      <c r="H106" s="17"/>
      <c r="I106" s="17"/>
      <c r="J106" s="17"/>
      <c r="K106" s="1"/>
      <c r="L106" s="44"/>
      <c r="M106" s="38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.75" customHeight="1" x14ac:dyDescent="0.25">
      <c r="A107" s="1"/>
      <c r="B107" s="1"/>
      <c r="C107" s="1"/>
      <c r="D107" s="1"/>
      <c r="E107" s="1"/>
      <c r="F107" s="17"/>
      <c r="G107" s="17"/>
      <c r="H107" s="17"/>
      <c r="I107" s="17"/>
      <c r="J107" s="17"/>
      <c r="K107" s="1"/>
      <c r="L107" s="44"/>
      <c r="M107" s="38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.75" customHeight="1" x14ac:dyDescent="0.25">
      <c r="A108" s="1"/>
      <c r="B108" s="1"/>
      <c r="C108" s="1"/>
      <c r="D108" s="1"/>
      <c r="E108" s="1"/>
      <c r="F108" s="17"/>
      <c r="G108" s="17"/>
      <c r="H108" s="17"/>
      <c r="I108" s="17"/>
      <c r="J108" s="17"/>
      <c r="K108" s="1"/>
      <c r="L108" s="44"/>
      <c r="M108" s="38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.75" customHeight="1" x14ac:dyDescent="0.25">
      <c r="A109" s="1"/>
      <c r="B109" s="1"/>
      <c r="C109" s="1"/>
      <c r="D109" s="1"/>
      <c r="E109" s="1"/>
      <c r="F109" s="17"/>
      <c r="G109" s="17"/>
      <c r="H109" s="17"/>
      <c r="I109" s="17"/>
      <c r="J109" s="17"/>
      <c r="K109" s="1"/>
      <c r="L109" s="44"/>
      <c r="M109" s="38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.75" customHeight="1" x14ac:dyDescent="0.25">
      <c r="A110" s="1"/>
      <c r="B110" s="1"/>
      <c r="C110" s="1"/>
      <c r="D110" s="1"/>
      <c r="E110" s="1"/>
      <c r="F110" s="17"/>
      <c r="G110" s="17"/>
      <c r="H110" s="17"/>
      <c r="I110" s="17"/>
      <c r="J110" s="17"/>
      <c r="K110" s="1"/>
      <c r="L110" s="44"/>
      <c r="M110" s="38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.75" customHeight="1" x14ac:dyDescent="0.25">
      <c r="A111" s="1"/>
      <c r="B111" s="1"/>
      <c r="C111" s="1"/>
      <c r="D111" s="1"/>
      <c r="E111" s="1"/>
      <c r="F111" s="17"/>
      <c r="G111" s="17"/>
      <c r="H111" s="17"/>
      <c r="I111" s="17"/>
      <c r="J111" s="17"/>
      <c r="K111" s="1"/>
      <c r="L111" s="44"/>
      <c r="M111" s="38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.75" customHeight="1" x14ac:dyDescent="0.25">
      <c r="A112" s="1"/>
      <c r="B112" s="1"/>
      <c r="C112" s="1"/>
      <c r="D112" s="1"/>
      <c r="E112" s="1"/>
      <c r="F112" s="17"/>
      <c r="G112" s="17"/>
      <c r="H112" s="17"/>
      <c r="I112" s="17"/>
      <c r="J112" s="17"/>
      <c r="K112" s="1"/>
      <c r="L112" s="44"/>
      <c r="M112" s="38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.75" customHeight="1" x14ac:dyDescent="0.25">
      <c r="A113" s="1"/>
      <c r="B113" s="1"/>
      <c r="C113" s="1"/>
      <c r="D113" s="1"/>
      <c r="E113" s="1"/>
      <c r="F113" s="17"/>
      <c r="G113" s="17"/>
      <c r="H113" s="17"/>
      <c r="I113" s="17"/>
      <c r="J113" s="17"/>
      <c r="K113" s="1"/>
      <c r="L113" s="44"/>
      <c r="M113" s="38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.75" customHeight="1" x14ac:dyDescent="0.25">
      <c r="A114" s="1"/>
      <c r="B114" s="1"/>
      <c r="C114" s="1"/>
      <c r="D114" s="1"/>
      <c r="E114" s="1"/>
      <c r="F114" s="17"/>
      <c r="G114" s="17"/>
      <c r="H114" s="17"/>
      <c r="I114" s="17"/>
      <c r="J114" s="17"/>
      <c r="K114" s="1"/>
      <c r="L114" s="44"/>
      <c r="M114" s="38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.75" customHeight="1" x14ac:dyDescent="0.25">
      <c r="A115" s="1"/>
      <c r="B115" s="1"/>
      <c r="C115" s="1"/>
      <c r="D115" s="1"/>
      <c r="E115" s="1"/>
      <c r="F115" s="17"/>
      <c r="G115" s="17"/>
      <c r="H115" s="17"/>
      <c r="I115" s="17"/>
      <c r="J115" s="17"/>
      <c r="K115" s="1"/>
      <c r="L115" s="44"/>
      <c r="M115" s="38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.75" customHeight="1" x14ac:dyDescent="0.25">
      <c r="A116" s="1"/>
      <c r="B116" s="1"/>
      <c r="C116" s="1"/>
      <c r="D116" s="1"/>
      <c r="E116" s="1"/>
      <c r="F116" s="17"/>
      <c r="G116" s="17"/>
      <c r="H116" s="17"/>
      <c r="I116" s="17"/>
      <c r="J116" s="17"/>
      <c r="K116" s="1"/>
      <c r="L116" s="44"/>
      <c r="M116" s="38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.75" customHeight="1" x14ac:dyDescent="0.25">
      <c r="A117" s="1"/>
      <c r="B117" s="1"/>
      <c r="C117" s="1"/>
      <c r="D117" s="1"/>
      <c r="E117" s="1"/>
      <c r="F117" s="17"/>
      <c r="G117" s="17"/>
      <c r="H117" s="17"/>
      <c r="I117" s="17"/>
      <c r="J117" s="17"/>
      <c r="K117" s="1"/>
      <c r="L117" s="44"/>
      <c r="M117" s="38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.75" customHeight="1" x14ac:dyDescent="0.25">
      <c r="A118" s="1"/>
      <c r="B118" s="1"/>
      <c r="C118" s="1"/>
      <c r="D118" s="1"/>
      <c r="E118" s="1"/>
      <c r="F118" s="17"/>
      <c r="G118" s="17"/>
      <c r="H118" s="17"/>
      <c r="I118" s="17"/>
      <c r="J118" s="17"/>
      <c r="K118" s="1"/>
      <c r="L118" s="44"/>
      <c r="M118" s="38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.75" customHeight="1" x14ac:dyDescent="0.25">
      <c r="A119" s="1"/>
      <c r="B119" s="1"/>
      <c r="C119" s="1"/>
      <c r="D119" s="1"/>
      <c r="E119" s="1"/>
      <c r="F119" s="17"/>
      <c r="G119" s="17"/>
      <c r="H119" s="17"/>
      <c r="I119" s="17"/>
      <c r="J119" s="17"/>
      <c r="K119" s="1"/>
      <c r="L119" s="44"/>
      <c r="M119" s="38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.75" customHeight="1" x14ac:dyDescent="0.25">
      <c r="A120" s="1"/>
      <c r="B120" s="1"/>
      <c r="C120" s="1"/>
      <c r="D120" s="1"/>
      <c r="E120" s="1"/>
      <c r="F120" s="17"/>
      <c r="G120" s="17"/>
      <c r="H120" s="17"/>
      <c r="I120" s="17"/>
      <c r="J120" s="17"/>
      <c r="K120" s="1"/>
      <c r="L120" s="44"/>
      <c r="M120" s="38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.75" customHeight="1" x14ac:dyDescent="0.25">
      <c r="A121" s="1"/>
      <c r="B121" s="1"/>
      <c r="C121" s="1"/>
      <c r="D121" s="1"/>
      <c r="E121" s="1"/>
      <c r="F121" s="17"/>
      <c r="G121" s="17"/>
      <c r="H121" s="17"/>
      <c r="I121" s="17"/>
      <c r="J121" s="17"/>
      <c r="K121" s="1"/>
      <c r="L121" s="44"/>
      <c r="M121" s="38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.75" customHeight="1" x14ac:dyDescent="0.25">
      <c r="A122" s="1"/>
      <c r="B122" s="1"/>
      <c r="C122" s="1"/>
      <c r="D122" s="1"/>
      <c r="E122" s="1"/>
      <c r="F122" s="17"/>
      <c r="G122" s="17"/>
      <c r="H122" s="17"/>
      <c r="I122" s="17"/>
      <c r="J122" s="17"/>
      <c r="K122" s="1"/>
      <c r="L122" s="44"/>
      <c r="M122" s="38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.75" customHeight="1" x14ac:dyDescent="0.25">
      <c r="A123" s="1"/>
      <c r="B123" s="1"/>
      <c r="C123" s="1"/>
      <c r="D123" s="1"/>
      <c r="E123" s="1"/>
      <c r="F123" s="17"/>
      <c r="G123" s="17"/>
      <c r="H123" s="17"/>
      <c r="I123" s="17"/>
      <c r="J123" s="17"/>
      <c r="K123" s="1"/>
      <c r="L123" s="44"/>
      <c r="M123" s="38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.75" customHeight="1" x14ac:dyDescent="0.25">
      <c r="A124" s="1"/>
      <c r="B124" s="1"/>
      <c r="C124" s="1"/>
      <c r="D124" s="1"/>
      <c r="E124" s="1"/>
      <c r="F124" s="17"/>
      <c r="G124" s="17"/>
      <c r="H124" s="17"/>
      <c r="I124" s="17"/>
      <c r="J124" s="17"/>
      <c r="K124" s="1"/>
      <c r="L124" s="44"/>
      <c r="M124" s="38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 customHeight="1" x14ac:dyDescent="0.25">
      <c r="A125" s="1"/>
      <c r="B125" s="1"/>
      <c r="C125" s="1"/>
      <c r="D125" s="1"/>
      <c r="E125" s="1"/>
      <c r="F125" s="17"/>
      <c r="G125" s="17"/>
      <c r="H125" s="17"/>
      <c r="I125" s="17"/>
      <c r="J125" s="17"/>
      <c r="K125" s="1"/>
      <c r="L125" s="44"/>
      <c r="M125" s="38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 x14ac:dyDescent="0.25">
      <c r="A126" s="1"/>
      <c r="B126" s="1"/>
      <c r="C126" s="1"/>
      <c r="D126" s="1"/>
      <c r="E126" s="1"/>
      <c r="F126" s="17"/>
      <c r="G126" s="17"/>
      <c r="H126" s="17"/>
      <c r="I126" s="17"/>
      <c r="J126" s="17"/>
      <c r="K126" s="1"/>
      <c r="L126" s="44"/>
      <c r="M126" s="38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 x14ac:dyDescent="0.25">
      <c r="A127" s="1"/>
      <c r="B127" s="1"/>
      <c r="C127" s="1"/>
      <c r="D127" s="1"/>
      <c r="E127" s="1"/>
      <c r="F127" s="17"/>
      <c r="G127" s="17"/>
      <c r="H127" s="17"/>
      <c r="I127" s="17"/>
      <c r="J127" s="17"/>
      <c r="K127" s="1"/>
      <c r="L127" s="44"/>
      <c r="M127" s="38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 x14ac:dyDescent="0.25">
      <c r="A128" s="1"/>
      <c r="B128" s="1"/>
      <c r="C128" s="1"/>
      <c r="D128" s="1"/>
      <c r="E128" s="1"/>
      <c r="F128" s="17"/>
      <c r="G128" s="17"/>
      <c r="H128" s="17"/>
      <c r="I128" s="17"/>
      <c r="J128" s="17"/>
      <c r="K128" s="1"/>
      <c r="L128" s="44"/>
      <c r="M128" s="38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 x14ac:dyDescent="0.25">
      <c r="A129" s="1"/>
      <c r="B129" s="1"/>
      <c r="C129" s="1"/>
      <c r="D129" s="1"/>
      <c r="E129" s="1"/>
      <c r="F129" s="17"/>
      <c r="G129" s="17"/>
      <c r="H129" s="17"/>
      <c r="I129" s="17"/>
      <c r="J129" s="17"/>
      <c r="K129" s="1"/>
      <c r="L129" s="44"/>
      <c r="M129" s="38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 x14ac:dyDescent="0.25">
      <c r="A130" s="1"/>
      <c r="B130" s="1"/>
      <c r="C130" s="1"/>
      <c r="D130" s="1"/>
      <c r="E130" s="1"/>
      <c r="F130" s="17"/>
      <c r="G130" s="17"/>
      <c r="H130" s="17"/>
      <c r="I130" s="17"/>
      <c r="J130" s="17"/>
      <c r="K130" s="1"/>
      <c r="L130" s="44"/>
      <c r="M130" s="38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 x14ac:dyDescent="0.25">
      <c r="A131" s="1"/>
      <c r="B131" s="1"/>
      <c r="C131" s="1"/>
      <c r="D131" s="1"/>
      <c r="E131" s="1"/>
      <c r="F131" s="17"/>
      <c r="G131" s="17"/>
      <c r="H131" s="17"/>
      <c r="I131" s="17"/>
      <c r="J131" s="17"/>
      <c r="K131" s="1"/>
      <c r="L131" s="44"/>
      <c r="M131" s="38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 x14ac:dyDescent="0.25">
      <c r="A132" s="1"/>
      <c r="B132" s="1"/>
      <c r="C132" s="1"/>
      <c r="D132" s="1"/>
      <c r="E132" s="1"/>
      <c r="F132" s="17"/>
      <c r="G132" s="17"/>
      <c r="H132" s="17"/>
      <c r="I132" s="17"/>
      <c r="J132" s="17"/>
      <c r="K132" s="1"/>
      <c r="L132" s="44"/>
      <c r="M132" s="38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 x14ac:dyDescent="0.25">
      <c r="A133" s="1"/>
      <c r="B133" s="1"/>
      <c r="C133" s="1"/>
      <c r="D133" s="1"/>
      <c r="E133" s="1"/>
      <c r="F133" s="17"/>
      <c r="G133" s="17"/>
      <c r="H133" s="17"/>
      <c r="I133" s="17"/>
      <c r="J133" s="17"/>
      <c r="K133" s="1"/>
      <c r="L133" s="44"/>
      <c r="M133" s="38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 x14ac:dyDescent="0.25">
      <c r="A134" s="1"/>
      <c r="B134" s="1"/>
      <c r="C134" s="1"/>
      <c r="D134" s="1"/>
      <c r="E134" s="1"/>
      <c r="F134" s="17"/>
      <c r="G134" s="17"/>
      <c r="H134" s="17"/>
      <c r="I134" s="17"/>
      <c r="J134" s="17"/>
      <c r="K134" s="1"/>
      <c r="L134" s="44"/>
      <c r="M134" s="38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 x14ac:dyDescent="0.25">
      <c r="A135" s="1"/>
      <c r="B135" s="1"/>
      <c r="C135" s="1"/>
      <c r="D135" s="1"/>
      <c r="E135" s="1"/>
      <c r="F135" s="17"/>
      <c r="G135" s="17"/>
      <c r="H135" s="17"/>
      <c r="I135" s="17"/>
      <c r="J135" s="17"/>
      <c r="K135" s="1"/>
      <c r="L135" s="44"/>
      <c r="M135" s="38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 x14ac:dyDescent="0.25">
      <c r="A136" s="1"/>
      <c r="B136" s="1"/>
      <c r="C136" s="1"/>
      <c r="D136" s="1"/>
      <c r="E136" s="1"/>
      <c r="F136" s="17"/>
      <c r="G136" s="17"/>
      <c r="H136" s="17"/>
      <c r="I136" s="17"/>
      <c r="J136" s="17"/>
      <c r="K136" s="1"/>
      <c r="L136" s="44"/>
      <c r="M136" s="38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 x14ac:dyDescent="0.25">
      <c r="A137" s="1"/>
      <c r="B137" s="1"/>
      <c r="C137" s="1"/>
      <c r="D137" s="1"/>
      <c r="E137" s="1"/>
      <c r="F137" s="17"/>
      <c r="G137" s="17"/>
      <c r="H137" s="17"/>
      <c r="I137" s="17"/>
      <c r="J137" s="17"/>
      <c r="K137" s="1"/>
      <c r="L137" s="44"/>
      <c r="M137" s="38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 x14ac:dyDescent="0.25">
      <c r="A138" s="1"/>
      <c r="B138" s="1"/>
      <c r="C138" s="1"/>
      <c r="D138" s="1"/>
      <c r="E138" s="1"/>
      <c r="F138" s="17"/>
      <c r="G138" s="17"/>
      <c r="H138" s="17"/>
      <c r="I138" s="17"/>
      <c r="J138" s="17"/>
      <c r="K138" s="1"/>
      <c r="L138" s="44"/>
      <c r="M138" s="38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 x14ac:dyDescent="0.25">
      <c r="A139" s="1"/>
      <c r="B139" s="1"/>
      <c r="C139" s="1"/>
      <c r="D139" s="1"/>
      <c r="E139" s="1"/>
      <c r="F139" s="17"/>
      <c r="G139" s="17"/>
      <c r="H139" s="17"/>
      <c r="I139" s="17"/>
      <c r="J139" s="17"/>
      <c r="K139" s="1"/>
      <c r="L139" s="44"/>
      <c r="M139" s="38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 x14ac:dyDescent="0.25">
      <c r="A140" s="1"/>
      <c r="B140" s="1"/>
      <c r="C140" s="1"/>
      <c r="D140" s="1"/>
      <c r="E140" s="1"/>
      <c r="F140" s="17"/>
      <c r="G140" s="17"/>
      <c r="H140" s="17"/>
      <c r="I140" s="17"/>
      <c r="J140" s="17"/>
      <c r="K140" s="1"/>
      <c r="L140" s="44"/>
      <c r="M140" s="38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 x14ac:dyDescent="0.25">
      <c r="A141" s="1"/>
      <c r="B141" s="1"/>
      <c r="C141" s="1"/>
      <c r="D141" s="1"/>
      <c r="E141" s="1"/>
      <c r="F141" s="17"/>
      <c r="G141" s="17"/>
      <c r="H141" s="17"/>
      <c r="I141" s="17"/>
      <c r="J141" s="17"/>
      <c r="K141" s="1"/>
      <c r="L141" s="44"/>
      <c r="M141" s="38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 x14ac:dyDescent="0.25">
      <c r="A142" s="1"/>
      <c r="B142" s="1"/>
      <c r="C142" s="1"/>
      <c r="D142" s="1"/>
      <c r="E142" s="1"/>
      <c r="F142" s="17"/>
      <c r="G142" s="17"/>
      <c r="H142" s="17"/>
      <c r="I142" s="17"/>
      <c r="J142" s="17"/>
      <c r="K142" s="1"/>
      <c r="L142" s="44"/>
      <c r="M142" s="38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 x14ac:dyDescent="0.25">
      <c r="A143" s="1"/>
      <c r="B143" s="1"/>
      <c r="C143" s="1"/>
      <c r="D143" s="1"/>
      <c r="E143" s="1"/>
      <c r="F143" s="17"/>
      <c r="G143" s="17"/>
      <c r="H143" s="17"/>
      <c r="I143" s="17"/>
      <c r="J143" s="17"/>
      <c r="K143" s="1"/>
      <c r="L143" s="44"/>
      <c r="M143" s="38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 x14ac:dyDescent="0.25">
      <c r="A144" s="1"/>
      <c r="B144" s="1"/>
      <c r="C144" s="1"/>
      <c r="D144" s="1"/>
      <c r="E144" s="1"/>
      <c r="F144" s="17"/>
      <c r="G144" s="17"/>
      <c r="H144" s="17"/>
      <c r="I144" s="17"/>
      <c r="J144" s="17"/>
      <c r="K144" s="1"/>
      <c r="L144" s="44"/>
      <c r="M144" s="38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 x14ac:dyDescent="0.25">
      <c r="A145" s="1"/>
      <c r="B145" s="1"/>
      <c r="C145" s="1"/>
      <c r="D145" s="1"/>
      <c r="E145" s="1"/>
      <c r="F145" s="17"/>
      <c r="G145" s="17"/>
      <c r="H145" s="17"/>
      <c r="I145" s="17"/>
      <c r="J145" s="17"/>
      <c r="K145" s="1"/>
      <c r="L145" s="44"/>
      <c r="M145" s="38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 x14ac:dyDescent="0.25">
      <c r="A146" s="1"/>
      <c r="B146" s="1"/>
      <c r="C146" s="1"/>
      <c r="D146" s="1"/>
      <c r="E146" s="1"/>
      <c r="F146" s="17"/>
      <c r="G146" s="17"/>
      <c r="H146" s="17"/>
      <c r="I146" s="17"/>
      <c r="J146" s="17"/>
      <c r="K146" s="1"/>
      <c r="L146" s="44"/>
      <c r="M146" s="38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 x14ac:dyDescent="0.25">
      <c r="A147" s="1"/>
      <c r="B147" s="1"/>
      <c r="C147" s="1"/>
      <c r="D147" s="1"/>
      <c r="E147" s="1"/>
      <c r="F147" s="17"/>
      <c r="G147" s="17"/>
      <c r="H147" s="17"/>
      <c r="I147" s="17"/>
      <c r="J147" s="17"/>
      <c r="K147" s="1"/>
      <c r="L147" s="44"/>
      <c r="M147" s="38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 x14ac:dyDescent="0.25">
      <c r="A148" s="1"/>
      <c r="B148" s="1"/>
      <c r="C148" s="1"/>
      <c r="D148" s="1"/>
      <c r="E148" s="1"/>
      <c r="F148" s="17"/>
      <c r="G148" s="17"/>
      <c r="H148" s="17"/>
      <c r="I148" s="17"/>
      <c r="J148" s="17"/>
      <c r="K148" s="1"/>
      <c r="L148" s="44"/>
      <c r="M148" s="38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 x14ac:dyDescent="0.25">
      <c r="A149" s="1"/>
      <c r="B149" s="1"/>
      <c r="C149" s="1"/>
      <c r="D149" s="1"/>
      <c r="E149" s="1"/>
      <c r="F149" s="17"/>
      <c r="G149" s="17"/>
      <c r="H149" s="17"/>
      <c r="I149" s="17"/>
      <c r="J149" s="17"/>
      <c r="K149" s="1"/>
      <c r="L149" s="44"/>
      <c r="M149" s="38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 x14ac:dyDescent="0.25">
      <c r="A150" s="1"/>
      <c r="B150" s="1"/>
      <c r="C150" s="1"/>
      <c r="D150" s="1"/>
      <c r="E150" s="1"/>
      <c r="F150" s="17"/>
      <c r="G150" s="17"/>
      <c r="H150" s="17"/>
      <c r="I150" s="17"/>
      <c r="J150" s="17"/>
      <c r="K150" s="1"/>
      <c r="L150" s="44"/>
      <c r="M150" s="38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 x14ac:dyDescent="0.25">
      <c r="A151" s="1"/>
      <c r="B151" s="1"/>
      <c r="C151" s="1"/>
      <c r="D151" s="1"/>
      <c r="E151" s="1"/>
      <c r="F151" s="17"/>
      <c r="G151" s="17"/>
      <c r="H151" s="17"/>
      <c r="I151" s="17"/>
      <c r="J151" s="17"/>
      <c r="K151" s="1"/>
      <c r="L151" s="44"/>
      <c r="M151" s="38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 x14ac:dyDescent="0.25">
      <c r="A152" s="1"/>
      <c r="B152" s="1"/>
      <c r="C152" s="1"/>
      <c r="D152" s="1"/>
      <c r="E152" s="1"/>
      <c r="F152" s="17"/>
      <c r="G152" s="17"/>
      <c r="H152" s="17"/>
      <c r="I152" s="17"/>
      <c r="J152" s="17"/>
      <c r="K152" s="1"/>
      <c r="L152" s="44"/>
      <c r="M152" s="38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 x14ac:dyDescent="0.25">
      <c r="A153" s="1"/>
      <c r="B153" s="1"/>
      <c r="C153" s="1"/>
      <c r="D153" s="1"/>
      <c r="E153" s="1"/>
      <c r="F153" s="17"/>
      <c r="G153" s="17"/>
      <c r="H153" s="17"/>
      <c r="I153" s="17"/>
      <c r="J153" s="17"/>
      <c r="K153" s="1"/>
      <c r="L153" s="44"/>
      <c r="M153" s="38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 x14ac:dyDescent="0.25">
      <c r="A154" s="1"/>
      <c r="B154" s="1"/>
      <c r="C154" s="1"/>
      <c r="D154" s="1"/>
      <c r="E154" s="1"/>
      <c r="F154" s="17"/>
      <c r="G154" s="17"/>
      <c r="H154" s="17"/>
      <c r="I154" s="17"/>
      <c r="J154" s="17"/>
      <c r="K154" s="1"/>
      <c r="L154" s="44"/>
      <c r="M154" s="38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 x14ac:dyDescent="0.25">
      <c r="A155" s="1"/>
      <c r="B155" s="1"/>
      <c r="C155" s="1"/>
      <c r="D155" s="1"/>
      <c r="E155" s="1"/>
      <c r="F155" s="17"/>
      <c r="G155" s="17"/>
      <c r="H155" s="17"/>
      <c r="I155" s="17"/>
      <c r="J155" s="17"/>
      <c r="K155" s="1"/>
      <c r="L155" s="44"/>
      <c r="M155" s="38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 x14ac:dyDescent="0.25">
      <c r="A156" s="1"/>
      <c r="B156" s="1"/>
      <c r="C156" s="1"/>
      <c r="D156" s="1"/>
      <c r="E156" s="1"/>
      <c r="F156" s="17"/>
      <c r="G156" s="17"/>
      <c r="H156" s="17"/>
      <c r="I156" s="17"/>
      <c r="J156" s="17"/>
      <c r="K156" s="1"/>
      <c r="L156" s="44"/>
      <c r="M156" s="38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 x14ac:dyDescent="0.25">
      <c r="A157" s="1"/>
      <c r="B157" s="1"/>
      <c r="C157" s="1"/>
      <c r="D157" s="1"/>
      <c r="E157" s="1"/>
      <c r="F157" s="17"/>
      <c r="G157" s="17"/>
      <c r="H157" s="17"/>
      <c r="I157" s="17"/>
      <c r="J157" s="17"/>
      <c r="K157" s="1"/>
      <c r="L157" s="44"/>
      <c r="M157" s="38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 x14ac:dyDescent="0.25">
      <c r="A158" s="1"/>
      <c r="B158" s="1"/>
      <c r="C158" s="1"/>
      <c r="D158" s="1"/>
      <c r="E158" s="1"/>
      <c r="F158" s="17"/>
      <c r="G158" s="17"/>
      <c r="H158" s="17"/>
      <c r="I158" s="17"/>
      <c r="J158" s="17"/>
      <c r="K158" s="1"/>
      <c r="L158" s="44"/>
      <c r="M158" s="38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 x14ac:dyDescent="0.25">
      <c r="A159" s="1"/>
      <c r="B159" s="1"/>
      <c r="C159" s="1"/>
      <c r="D159" s="1"/>
      <c r="E159" s="1"/>
      <c r="F159" s="17"/>
      <c r="G159" s="17"/>
      <c r="H159" s="17"/>
      <c r="I159" s="17"/>
      <c r="J159" s="17"/>
      <c r="K159" s="1"/>
      <c r="L159" s="44"/>
      <c r="M159" s="38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 x14ac:dyDescent="0.25">
      <c r="A160" s="1"/>
      <c r="B160" s="1"/>
      <c r="C160" s="1"/>
      <c r="D160" s="1"/>
      <c r="E160" s="1"/>
      <c r="F160" s="17"/>
      <c r="G160" s="17"/>
      <c r="H160" s="17"/>
      <c r="I160" s="17"/>
      <c r="J160" s="17"/>
      <c r="K160" s="1"/>
      <c r="L160" s="44"/>
      <c r="M160" s="38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 x14ac:dyDescent="0.25">
      <c r="A161" s="1"/>
      <c r="B161" s="1"/>
      <c r="C161" s="1"/>
      <c r="D161" s="1"/>
      <c r="E161" s="1"/>
      <c r="F161" s="17"/>
      <c r="G161" s="17"/>
      <c r="H161" s="17"/>
      <c r="I161" s="17"/>
      <c r="J161" s="17"/>
      <c r="K161" s="1"/>
      <c r="L161" s="44"/>
      <c r="M161" s="38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 x14ac:dyDescent="0.25">
      <c r="A162" s="1"/>
      <c r="B162" s="1"/>
      <c r="C162" s="1"/>
      <c r="D162" s="1"/>
      <c r="E162" s="1"/>
      <c r="F162" s="17"/>
      <c r="G162" s="17"/>
      <c r="H162" s="17"/>
      <c r="I162" s="17"/>
      <c r="J162" s="17"/>
      <c r="K162" s="1"/>
      <c r="L162" s="44"/>
      <c r="M162" s="38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 x14ac:dyDescent="0.25">
      <c r="A163" s="1"/>
      <c r="B163" s="1"/>
      <c r="C163" s="1"/>
      <c r="D163" s="1"/>
      <c r="E163" s="1"/>
      <c r="F163" s="17"/>
      <c r="G163" s="17"/>
      <c r="H163" s="17"/>
      <c r="I163" s="17"/>
      <c r="J163" s="17"/>
      <c r="K163" s="1"/>
      <c r="L163" s="44"/>
      <c r="M163" s="38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 x14ac:dyDescent="0.25">
      <c r="A164" s="1"/>
      <c r="B164" s="1"/>
      <c r="C164" s="1"/>
      <c r="D164" s="1"/>
      <c r="E164" s="1"/>
      <c r="F164" s="17"/>
      <c r="G164" s="17"/>
      <c r="H164" s="17"/>
      <c r="I164" s="17"/>
      <c r="J164" s="17"/>
      <c r="K164" s="1"/>
      <c r="L164" s="44"/>
      <c r="M164" s="38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 x14ac:dyDescent="0.25">
      <c r="A165" s="1"/>
      <c r="B165" s="1"/>
      <c r="C165" s="1"/>
      <c r="D165" s="1"/>
      <c r="E165" s="1"/>
      <c r="F165" s="17"/>
      <c r="G165" s="17"/>
      <c r="H165" s="17"/>
      <c r="I165" s="17"/>
      <c r="J165" s="17"/>
      <c r="K165" s="1"/>
      <c r="L165" s="44"/>
      <c r="M165" s="38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 x14ac:dyDescent="0.25">
      <c r="A166" s="1"/>
      <c r="B166" s="1"/>
      <c r="C166" s="1"/>
      <c r="D166" s="1"/>
      <c r="E166" s="1"/>
      <c r="F166" s="17"/>
      <c r="G166" s="17"/>
      <c r="H166" s="17"/>
      <c r="I166" s="17"/>
      <c r="J166" s="17"/>
      <c r="K166" s="1"/>
      <c r="L166" s="44"/>
      <c r="M166" s="38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 x14ac:dyDescent="0.25">
      <c r="A167" s="1"/>
      <c r="B167" s="1"/>
      <c r="C167" s="1"/>
      <c r="D167" s="1"/>
      <c r="E167" s="1"/>
      <c r="F167" s="17"/>
      <c r="G167" s="17"/>
      <c r="H167" s="17"/>
      <c r="I167" s="17"/>
      <c r="J167" s="17"/>
      <c r="K167" s="1"/>
      <c r="L167" s="44"/>
      <c r="M167" s="38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 x14ac:dyDescent="0.25">
      <c r="A168" s="1"/>
      <c r="B168" s="1"/>
      <c r="C168" s="1"/>
      <c r="D168" s="1"/>
      <c r="E168" s="1"/>
      <c r="F168" s="17"/>
      <c r="G168" s="17"/>
      <c r="H168" s="17"/>
      <c r="I168" s="17"/>
      <c r="J168" s="17"/>
      <c r="K168" s="1"/>
      <c r="L168" s="44"/>
      <c r="M168" s="38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 x14ac:dyDescent="0.25">
      <c r="A169" s="1"/>
      <c r="B169" s="1"/>
      <c r="C169" s="1"/>
      <c r="D169" s="1"/>
      <c r="E169" s="1"/>
      <c r="F169" s="17"/>
      <c r="G169" s="17"/>
      <c r="H169" s="17"/>
      <c r="I169" s="17"/>
      <c r="J169" s="17"/>
      <c r="K169" s="1"/>
      <c r="L169" s="44"/>
      <c r="M169" s="38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 x14ac:dyDescent="0.25">
      <c r="A170" s="1"/>
      <c r="B170" s="1"/>
      <c r="C170" s="1"/>
      <c r="D170" s="1"/>
      <c r="E170" s="1"/>
      <c r="F170" s="17"/>
      <c r="G170" s="17"/>
      <c r="H170" s="17"/>
      <c r="I170" s="17"/>
      <c r="J170" s="17"/>
      <c r="K170" s="1"/>
      <c r="L170" s="44"/>
      <c r="M170" s="38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 x14ac:dyDescent="0.25">
      <c r="A171" s="1"/>
      <c r="B171" s="1"/>
      <c r="C171" s="1"/>
      <c r="D171" s="1"/>
      <c r="E171" s="1"/>
      <c r="F171" s="17"/>
      <c r="G171" s="17"/>
      <c r="H171" s="17"/>
      <c r="I171" s="17"/>
      <c r="J171" s="17"/>
      <c r="K171" s="1"/>
      <c r="L171" s="44"/>
      <c r="M171" s="38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 x14ac:dyDescent="0.25">
      <c r="A172" s="1"/>
      <c r="B172" s="1"/>
      <c r="C172" s="1"/>
      <c r="D172" s="1"/>
      <c r="E172" s="1"/>
      <c r="F172" s="17"/>
      <c r="G172" s="17"/>
      <c r="H172" s="17"/>
      <c r="I172" s="17"/>
      <c r="J172" s="17"/>
      <c r="K172" s="1"/>
      <c r="L172" s="44"/>
      <c r="M172" s="38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 x14ac:dyDescent="0.25">
      <c r="A173" s="1"/>
      <c r="B173" s="1"/>
      <c r="C173" s="1"/>
      <c r="D173" s="1"/>
      <c r="E173" s="1"/>
      <c r="F173" s="17"/>
      <c r="G173" s="17"/>
      <c r="H173" s="17"/>
      <c r="I173" s="17"/>
      <c r="J173" s="17"/>
      <c r="K173" s="1"/>
      <c r="L173" s="44"/>
      <c r="M173" s="38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 x14ac:dyDescent="0.25">
      <c r="A174" s="1"/>
      <c r="B174" s="1"/>
      <c r="C174" s="1"/>
      <c r="D174" s="1"/>
      <c r="E174" s="1"/>
      <c r="F174" s="17"/>
      <c r="G174" s="17"/>
      <c r="H174" s="17"/>
      <c r="I174" s="17"/>
      <c r="J174" s="17"/>
      <c r="K174" s="1"/>
      <c r="L174" s="44"/>
      <c r="M174" s="38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 x14ac:dyDescent="0.25">
      <c r="A175" s="1"/>
      <c r="B175" s="1"/>
      <c r="C175" s="1"/>
      <c r="D175" s="1"/>
      <c r="E175" s="1"/>
      <c r="F175" s="17"/>
      <c r="G175" s="17"/>
      <c r="H175" s="17"/>
      <c r="I175" s="17"/>
      <c r="J175" s="17"/>
      <c r="K175" s="1"/>
      <c r="L175" s="44"/>
      <c r="M175" s="38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 x14ac:dyDescent="0.25">
      <c r="A176" s="1"/>
      <c r="B176" s="1"/>
      <c r="C176" s="1"/>
      <c r="D176" s="1"/>
      <c r="E176" s="1"/>
      <c r="F176" s="17"/>
      <c r="G176" s="17"/>
      <c r="H176" s="17"/>
      <c r="I176" s="17"/>
      <c r="J176" s="17"/>
      <c r="K176" s="1"/>
      <c r="L176" s="44"/>
      <c r="M176" s="38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 x14ac:dyDescent="0.25">
      <c r="A177" s="1"/>
      <c r="B177" s="1"/>
      <c r="C177" s="1"/>
      <c r="D177" s="1"/>
      <c r="E177" s="1"/>
      <c r="F177" s="17"/>
      <c r="G177" s="17"/>
      <c r="H177" s="17"/>
      <c r="I177" s="17"/>
      <c r="J177" s="17"/>
      <c r="K177" s="1"/>
      <c r="L177" s="44"/>
      <c r="M177" s="38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 x14ac:dyDescent="0.25">
      <c r="A178" s="1"/>
      <c r="B178" s="1"/>
      <c r="C178" s="1"/>
      <c r="D178" s="1"/>
      <c r="E178" s="1"/>
      <c r="F178" s="17"/>
      <c r="G178" s="17"/>
      <c r="H178" s="17"/>
      <c r="I178" s="17"/>
      <c r="J178" s="17"/>
      <c r="K178" s="1"/>
      <c r="L178" s="44"/>
      <c r="M178" s="38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 x14ac:dyDescent="0.25">
      <c r="A179" s="1"/>
      <c r="B179" s="1"/>
      <c r="C179" s="1"/>
      <c r="D179" s="1"/>
      <c r="E179" s="1"/>
      <c r="F179" s="17"/>
      <c r="G179" s="17"/>
      <c r="H179" s="17"/>
      <c r="I179" s="17"/>
      <c r="J179" s="17"/>
      <c r="K179" s="1"/>
      <c r="L179" s="44"/>
      <c r="M179" s="38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 x14ac:dyDescent="0.25">
      <c r="A180" s="1"/>
      <c r="B180" s="1"/>
      <c r="C180" s="1"/>
      <c r="D180" s="1"/>
      <c r="E180" s="1"/>
      <c r="F180" s="17"/>
      <c r="G180" s="17"/>
      <c r="H180" s="17"/>
      <c r="I180" s="17"/>
      <c r="J180" s="17"/>
      <c r="K180" s="1"/>
      <c r="L180" s="44"/>
      <c r="M180" s="38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 x14ac:dyDescent="0.25">
      <c r="A181" s="1"/>
      <c r="B181" s="1"/>
      <c r="C181" s="1"/>
      <c r="D181" s="1"/>
      <c r="E181" s="1"/>
      <c r="F181" s="17"/>
      <c r="G181" s="17"/>
      <c r="H181" s="17"/>
      <c r="I181" s="17"/>
      <c r="J181" s="17"/>
      <c r="K181" s="1"/>
      <c r="L181" s="44"/>
      <c r="M181" s="38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 x14ac:dyDescent="0.25">
      <c r="A182" s="1"/>
      <c r="B182" s="1"/>
      <c r="C182" s="1"/>
      <c r="D182" s="1"/>
      <c r="E182" s="1"/>
      <c r="F182" s="17"/>
      <c r="G182" s="17"/>
      <c r="H182" s="17"/>
      <c r="I182" s="17"/>
      <c r="J182" s="17"/>
      <c r="K182" s="1"/>
      <c r="L182" s="44"/>
      <c r="M182" s="38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 x14ac:dyDescent="0.25">
      <c r="A183" s="1"/>
      <c r="B183" s="1"/>
      <c r="C183" s="1"/>
      <c r="D183" s="1"/>
      <c r="E183" s="1"/>
      <c r="F183" s="17"/>
      <c r="G183" s="17"/>
      <c r="H183" s="17"/>
      <c r="I183" s="17"/>
      <c r="J183" s="17"/>
      <c r="K183" s="1"/>
      <c r="L183" s="44"/>
      <c r="M183" s="38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 x14ac:dyDescent="0.25">
      <c r="A184" s="1"/>
      <c r="B184" s="1"/>
      <c r="C184" s="1"/>
      <c r="D184" s="1"/>
      <c r="E184" s="1"/>
      <c r="F184" s="17"/>
      <c r="G184" s="17"/>
      <c r="H184" s="17"/>
      <c r="I184" s="17"/>
      <c r="J184" s="17"/>
      <c r="K184" s="1"/>
      <c r="L184" s="44"/>
      <c r="M184" s="38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 x14ac:dyDescent="0.25">
      <c r="A185" s="1"/>
      <c r="B185" s="1"/>
      <c r="C185" s="1"/>
      <c r="D185" s="1"/>
      <c r="E185" s="1"/>
      <c r="F185" s="17"/>
      <c r="G185" s="17"/>
      <c r="H185" s="17"/>
      <c r="I185" s="17"/>
      <c r="J185" s="17"/>
      <c r="K185" s="1"/>
      <c r="L185" s="44"/>
      <c r="M185" s="38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 x14ac:dyDescent="0.25">
      <c r="A186" s="1"/>
      <c r="B186" s="1"/>
      <c r="C186" s="1"/>
      <c r="D186" s="1"/>
      <c r="E186" s="1"/>
      <c r="F186" s="17"/>
      <c r="G186" s="17"/>
      <c r="H186" s="17"/>
      <c r="I186" s="17"/>
      <c r="J186" s="17"/>
      <c r="K186" s="1"/>
      <c r="L186" s="44"/>
      <c r="M186" s="38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 x14ac:dyDescent="0.25">
      <c r="A187" s="1"/>
      <c r="B187" s="1"/>
      <c r="C187" s="1"/>
      <c r="D187" s="1"/>
      <c r="E187" s="1"/>
      <c r="F187" s="17"/>
      <c r="G187" s="17"/>
      <c r="H187" s="17"/>
      <c r="I187" s="17"/>
      <c r="J187" s="17"/>
      <c r="K187" s="1"/>
      <c r="L187" s="44"/>
      <c r="M187" s="38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 x14ac:dyDescent="0.25">
      <c r="A188" s="1"/>
      <c r="B188" s="1"/>
      <c r="C188" s="1"/>
      <c r="D188" s="1"/>
      <c r="E188" s="1"/>
      <c r="F188" s="17"/>
      <c r="G188" s="17"/>
      <c r="H188" s="17"/>
      <c r="I188" s="17"/>
      <c r="J188" s="17"/>
      <c r="K188" s="1"/>
      <c r="L188" s="44"/>
      <c r="M188" s="38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 x14ac:dyDescent="0.25">
      <c r="A189" s="1"/>
      <c r="B189" s="1"/>
      <c r="C189" s="1"/>
      <c r="D189" s="1"/>
      <c r="E189" s="1"/>
      <c r="F189" s="17"/>
      <c r="G189" s="17"/>
      <c r="H189" s="17"/>
      <c r="I189" s="17"/>
      <c r="J189" s="17"/>
      <c r="K189" s="1"/>
      <c r="L189" s="44"/>
      <c r="M189" s="38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 x14ac:dyDescent="0.25">
      <c r="A190" s="1"/>
      <c r="B190" s="1"/>
      <c r="C190" s="1"/>
      <c r="D190" s="1"/>
      <c r="E190" s="1"/>
      <c r="F190" s="17"/>
      <c r="G190" s="17"/>
      <c r="H190" s="17"/>
      <c r="I190" s="17"/>
      <c r="J190" s="17"/>
      <c r="K190" s="1"/>
      <c r="L190" s="44"/>
      <c r="M190" s="38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 x14ac:dyDescent="0.25">
      <c r="A191" s="1"/>
      <c r="B191" s="1"/>
      <c r="C191" s="1"/>
      <c r="D191" s="1"/>
      <c r="E191" s="1"/>
      <c r="F191" s="17"/>
      <c r="G191" s="17"/>
      <c r="H191" s="17"/>
      <c r="I191" s="17"/>
      <c r="J191" s="17"/>
      <c r="K191" s="1"/>
      <c r="L191" s="44"/>
      <c r="M191" s="38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 x14ac:dyDescent="0.25">
      <c r="A192" s="1"/>
      <c r="B192" s="1"/>
      <c r="C192" s="1"/>
      <c r="D192" s="1"/>
      <c r="E192" s="1"/>
      <c r="F192" s="17"/>
      <c r="G192" s="17"/>
      <c r="H192" s="17"/>
      <c r="I192" s="17"/>
      <c r="J192" s="17"/>
      <c r="K192" s="1"/>
      <c r="L192" s="44"/>
      <c r="M192" s="38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 x14ac:dyDescent="0.25">
      <c r="A193" s="1"/>
      <c r="B193" s="1"/>
      <c r="C193" s="1"/>
      <c r="D193" s="1"/>
      <c r="E193" s="1"/>
      <c r="F193" s="17"/>
      <c r="G193" s="17"/>
      <c r="H193" s="17"/>
      <c r="I193" s="17"/>
      <c r="J193" s="17"/>
      <c r="K193" s="1"/>
      <c r="L193" s="44"/>
      <c r="M193" s="38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 x14ac:dyDescent="0.25">
      <c r="A194" s="1"/>
      <c r="B194" s="1"/>
      <c r="C194" s="1"/>
      <c r="D194" s="1"/>
      <c r="E194" s="1"/>
      <c r="F194" s="17"/>
      <c r="G194" s="17"/>
      <c r="H194" s="17"/>
      <c r="I194" s="17"/>
      <c r="J194" s="17"/>
      <c r="K194" s="1"/>
      <c r="L194" s="44"/>
      <c r="M194" s="38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 x14ac:dyDescent="0.25">
      <c r="A195" s="1"/>
      <c r="B195" s="1"/>
      <c r="C195" s="1"/>
      <c r="D195" s="1"/>
      <c r="E195" s="1"/>
      <c r="F195" s="17"/>
      <c r="G195" s="17"/>
      <c r="H195" s="17"/>
      <c r="I195" s="17"/>
      <c r="J195" s="17"/>
      <c r="K195" s="1"/>
      <c r="L195" s="44"/>
      <c r="M195" s="38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 x14ac:dyDescent="0.25">
      <c r="A196" s="1"/>
      <c r="B196" s="1"/>
      <c r="C196" s="1"/>
      <c r="D196" s="1"/>
      <c r="E196" s="1"/>
      <c r="F196" s="17"/>
      <c r="G196" s="17"/>
      <c r="H196" s="17"/>
      <c r="I196" s="17"/>
      <c r="J196" s="17"/>
      <c r="K196" s="1"/>
      <c r="L196" s="44"/>
      <c r="M196" s="38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 x14ac:dyDescent="0.25">
      <c r="A197" s="1"/>
      <c r="B197" s="1"/>
      <c r="C197" s="1"/>
      <c r="D197" s="1"/>
      <c r="E197" s="1"/>
      <c r="F197" s="17"/>
      <c r="G197" s="17"/>
      <c r="H197" s="17"/>
      <c r="I197" s="17"/>
      <c r="J197" s="17"/>
      <c r="K197" s="1"/>
      <c r="L197" s="44"/>
      <c r="M197" s="38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 x14ac:dyDescent="0.25">
      <c r="A198" s="1"/>
      <c r="B198" s="1"/>
      <c r="C198" s="1"/>
      <c r="D198" s="1"/>
      <c r="E198" s="1"/>
      <c r="F198" s="17"/>
      <c r="G198" s="17"/>
      <c r="H198" s="17"/>
      <c r="I198" s="17"/>
      <c r="J198" s="17"/>
      <c r="K198" s="1"/>
      <c r="L198" s="44"/>
      <c r="M198" s="38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 x14ac:dyDescent="0.25">
      <c r="A199" s="1"/>
      <c r="B199" s="1"/>
      <c r="C199" s="1"/>
      <c r="D199" s="1"/>
      <c r="E199" s="1"/>
      <c r="F199" s="17"/>
      <c r="G199" s="17"/>
      <c r="H199" s="17"/>
      <c r="I199" s="17"/>
      <c r="J199" s="17"/>
      <c r="K199" s="1"/>
      <c r="L199" s="44"/>
      <c r="M199" s="38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 x14ac:dyDescent="0.25">
      <c r="A200" s="1"/>
      <c r="B200" s="1"/>
      <c r="C200" s="1"/>
      <c r="D200" s="1"/>
      <c r="E200" s="1"/>
      <c r="F200" s="17"/>
      <c r="G200" s="17"/>
      <c r="H200" s="17"/>
      <c r="I200" s="17"/>
      <c r="J200" s="17"/>
      <c r="K200" s="1"/>
      <c r="L200" s="44"/>
      <c r="M200" s="38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 x14ac:dyDescent="0.25">
      <c r="A201" s="1"/>
      <c r="B201" s="1"/>
      <c r="C201" s="1"/>
      <c r="D201" s="1"/>
      <c r="E201" s="1"/>
      <c r="F201" s="17"/>
      <c r="G201" s="17"/>
      <c r="H201" s="17"/>
      <c r="I201" s="17"/>
      <c r="J201" s="17"/>
      <c r="K201" s="1"/>
      <c r="L201" s="44"/>
      <c r="M201" s="38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 x14ac:dyDescent="0.25">
      <c r="A202" s="1"/>
      <c r="B202" s="1"/>
      <c r="C202" s="1"/>
      <c r="D202" s="1"/>
      <c r="E202" s="1"/>
      <c r="F202" s="17"/>
      <c r="G202" s="17"/>
      <c r="H202" s="17"/>
      <c r="I202" s="17"/>
      <c r="J202" s="17"/>
      <c r="K202" s="1"/>
      <c r="L202" s="44"/>
      <c r="M202" s="38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 x14ac:dyDescent="0.25">
      <c r="A203" s="1"/>
      <c r="B203" s="1"/>
      <c r="C203" s="1"/>
      <c r="D203" s="1"/>
      <c r="E203" s="1"/>
      <c r="F203" s="17"/>
      <c r="G203" s="17"/>
      <c r="H203" s="17"/>
      <c r="I203" s="17"/>
      <c r="J203" s="17"/>
      <c r="K203" s="1"/>
      <c r="L203" s="44"/>
      <c r="M203" s="38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 x14ac:dyDescent="0.25">
      <c r="A204" s="1"/>
      <c r="B204" s="1"/>
      <c r="C204" s="1"/>
      <c r="D204" s="1"/>
      <c r="E204" s="1"/>
      <c r="F204" s="17"/>
      <c r="G204" s="17"/>
      <c r="H204" s="17"/>
      <c r="I204" s="17"/>
      <c r="J204" s="17"/>
      <c r="K204" s="1"/>
      <c r="L204" s="44"/>
      <c r="M204" s="38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 x14ac:dyDescent="0.25">
      <c r="A205" s="1"/>
      <c r="B205" s="1"/>
      <c r="C205" s="1"/>
      <c r="D205" s="1"/>
      <c r="E205" s="1"/>
      <c r="F205" s="17"/>
      <c r="G205" s="17"/>
      <c r="H205" s="17"/>
      <c r="I205" s="17"/>
      <c r="J205" s="17"/>
      <c r="K205" s="1"/>
      <c r="L205" s="44"/>
      <c r="M205" s="38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 x14ac:dyDescent="0.25">
      <c r="A206" s="1"/>
      <c r="B206" s="1"/>
      <c r="C206" s="1"/>
      <c r="D206" s="1"/>
      <c r="E206" s="1"/>
      <c r="F206" s="17"/>
      <c r="G206" s="17"/>
      <c r="H206" s="17"/>
      <c r="I206" s="17"/>
      <c r="J206" s="17"/>
      <c r="K206" s="1"/>
      <c r="L206" s="44"/>
      <c r="M206" s="38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 x14ac:dyDescent="0.25">
      <c r="A207" s="1"/>
      <c r="B207" s="1"/>
      <c r="C207" s="1"/>
      <c r="D207" s="1"/>
      <c r="E207" s="1"/>
      <c r="F207" s="17"/>
      <c r="G207" s="17"/>
      <c r="H207" s="17"/>
      <c r="I207" s="17"/>
      <c r="J207" s="17"/>
      <c r="K207" s="1"/>
      <c r="L207" s="44"/>
      <c r="M207" s="38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 x14ac:dyDescent="0.25">
      <c r="A208" s="1"/>
      <c r="B208" s="1"/>
      <c r="C208" s="1"/>
      <c r="D208" s="1"/>
      <c r="E208" s="1"/>
      <c r="F208" s="17"/>
      <c r="G208" s="17"/>
      <c r="H208" s="17"/>
      <c r="I208" s="17"/>
      <c r="J208" s="17"/>
      <c r="K208" s="1"/>
      <c r="L208" s="44"/>
      <c r="M208" s="38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 x14ac:dyDescent="0.25">
      <c r="A209" s="1"/>
      <c r="B209" s="1"/>
      <c r="C209" s="1"/>
      <c r="D209" s="1"/>
      <c r="E209" s="1"/>
      <c r="F209" s="17"/>
      <c r="G209" s="17"/>
      <c r="H209" s="17"/>
      <c r="I209" s="17"/>
      <c r="J209" s="17"/>
      <c r="K209" s="1"/>
      <c r="L209" s="44"/>
      <c r="M209" s="38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 x14ac:dyDescent="0.25">
      <c r="A210" s="1"/>
      <c r="B210" s="1"/>
      <c r="C210" s="1"/>
      <c r="D210" s="1"/>
      <c r="E210" s="1"/>
      <c r="F210" s="17"/>
      <c r="G210" s="17"/>
      <c r="H210" s="17"/>
      <c r="I210" s="17"/>
      <c r="J210" s="17"/>
      <c r="K210" s="1"/>
      <c r="L210" s="44"/>
      <c r="M210" s="38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 x14ac:dyDescent="0.25">
      <c r="A211" s="1"/>
      <c r="B211" s="1"/>
      <c r="C211" s="1"/>
      <c r="D211" s="1"/>
      <c r="E211" s="1"/>
      <c r="F211" s="17"/>
      <c r="G211" s="17"/>
      <c r="H211" s="17"/>
      <c r="I211" s="17"/>
      <c r="J211" s="17"/>
      <c r="K211" s="1"/>
      <c r="L211" s="44"/>
      <c r="M211" s="38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 x14ac:dyDescent="0.25">
      <c r="A212" s="1"/>
      <c r="B212" s="1"/>
      <c r="C212" s="1"/>
      <c r="D212" s="1"/>
      <c r="E212" s="1"/>
      <c r="F212" s="17"/>
      <c r="G212" s="17"/>
      <c r="H212" s="17"/>
      <c r="I212" s="17"/>
      <c r="J212" s="17"/>
      <c r="K212" s="1"/>
      <c r="L212" s="44"/>
      <c r="M212" s="38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 x14ac:dyDescent="0.25">
      <c r="A213" s="1"/>
      <c r="B213" s="1"/>
      <c r="C213" s="1"/>
      <c r="D213" s="1"/>
      <c r="E213" s="1"/>
      <c r="F213" s="17"/>
      <c r="G213" s="17"/>
      <c r="H213" s="17"/>
      <c r="I213" s="17"/>
      <c r="J213" s="17"/>
      <c r="K213" s="1"/>
      <c r="L213" s="44"/>
      <c r="M213" s="38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 x14ac:dyDescent="0.25">
      <c r="A214" s="1"/>
      <c r="B214" s="1"/>
      <c r="C214" s="1"/>
      <c r="D214" s="1"/>
      <c r="E214" s="1"/>
      <c r="F214" s="17"/>
      <c r="G214" s="17"/>
      <c r="H214" s="17"/>
      <c r="I214" s="17"/>
      <c r="J214" s="17"/>
      <c r="K214" s="1"/>
      <c r="L214" s="44"/>
      <c r="M214" s="38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 x14ac:dyDescent="0.25">
      <c r="A215" s="1"/>
      <c r="B215" s="1"/>
      <c r="C215" s="1"/>
      <c r="D215" s="1"/>
      <c r="E215" s="1"/>
      <c r="F215" s="17"/>
      <c r="G215" s="17"/>
      <c r="H215" s="17"/>
      <c r="I215" s="17"/>
      <c r="J215" s="17"/>
      <c r="K215" s="1"/>
      <c r="L215" s="44"/>
      <c r="M215" s="38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 x14ac:dyDescent="0.25">
      <c r="A216" s="1"/>
      <c r="B216" s="1"/>
      <c r="C216" s="1"/>
      <c r="D216" s="1"/>
      <c r="E216" s="1"/>
      <c r="F216" s="17"/>
      <c r="G216" s="17"/>
      <c r="H216" s="17"/>
      <c r="I216" s="17"/>
      <c r="J216" s="17"/>
      <c r="K216" s="1"/>
      <c r="L216" s="44"/>
      <c r="M216" s="38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 x14ac:dyDescent="0.25">
      <c r="A217" s="1"/>
      <c r="B217" s="1"/>
      <c r="C217" s="1"/>
      <c r="D217" s="1"/>
      <c r="E217" s="1"/>
      <c r="F217" s="17"/>
      <c r="G217" s="17"/>
      <c r="H217" s="17"/>
      <c r="I217" s="17"/>
      <c r="J217" s="17"/>
      <c r="K217" s="1"/>
      <c r="L217" s="44"/>
      <c r="M217" s="38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 x14ac:dyDescent="0.25">
      <c r="A218" s="1"/>
      <c r="B218" s="1"/>
      <c r="C218" s="1"/>
      <c r="D218" s="1"/>
      <c r="E218" s="1"/>
      <c r="F218" s="17"/>
      <c r="G218" s="17"/>
      <c r="H218" s="17"/>
      <c r="I218" s="17"/>
      <c r="J218" s="17"/>
      <c r="K218" s="1"/>
      <c r="L218" s="44"/>
      <c r="M218" s="38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 x14ac:dyDescent="0.25">
      <c r="A219" s="1"/>
      <c r="B219" s="1"/>
      <c r="C219" s="1"/>
      <c r="D219" s="1"/>
      <c r="E219" s="1"/>
      <c r="F219" s="17"/>
      <c r="G219" s="17"/>
      <c r="H219" s="17"/>
      <c r="I219" s="17"/>
      <c r="J219" s="17"/>
      <c r="K219" s="1"/>
      <c r="L219" s="44"/>
      <c r="M219" s="38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 x14ac:dyDescent="0.25">
      <c r="A220" s="1"/>
      <c r="B220" s="1"/>
      <c r="C220" s="1"/>
      <c r="D220" s="1"/>
      <c r="E220" s="1"/>
      <c r="F220" s="17"/>
      <c r="G220" s="17"/>
      <c r="H220" s="17"/>
      <c r="I220" s="17"/>
      <c r="J220" s="17"/>
      <c r="K220" s="1"/>
      <c r="L220" s="44"/>
      <c r="M220" s="38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 x14ac:dyDescent="0.25">
      <c r="A221" s="1"/>
      <c r="B221" s="1"/>
      <c r="C221" s="1"/>
      <c r="D221" s="1"/>
      <c r="E221" s="1"/>
      <c r="F221" s="17"/>
      <c r="G221" s="17"/>
      <c r="H221" s="17"/>
      <c r="I221" s="17"/>
      <c r="J221" s="17"/>
      <c r="K221" s="1"/>
      <c r="L221" s="44"/>
      <c r="M221" s="38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 x14ac:dyDescent="0.25">
      <c r="A222" s="1"/>
      <c r="B222" s="1"/>
      <c r="C222" s="1"/>
      <c r="D222" s="1"/>
      <c r="E222" s="1"/>
      <c r="F222" s="17"/>
      <c r="G222" s="17"/>
      <c r="H222" s="17"/>
      <c r="I222" s="17"/>
      <c r="J222" s="17"/>
      <c r="K222" s="1"/>
      <c r="L222" s="44"/>
      <c r="M222" s="38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 x14ac:dyDescent="0.25">
      <c r="A223" s="1"/>
      <c r="B223" s="1"/>
      <c r="C223" s="1"/>
      <c r="D223" s="1"/>
      <c r="E223" s="1"/>
      <c r="F223" s="17"/>
      <c r="G223" s="17"/>
      <c r="H223" s="17"/>
      <c r="I223" s="17"/>
      <c r="J223" s="17"/>
      <c r="K223" s="1"/>
      <c r="L223" s="44"/>
      <c r="M223" s="38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 x14ac:dyDescent="0.25">
      <c r="A224" s="1"/>
      <c r="B224" s="1"/>
      <c r="C224" s="1"/>
      <c r="D224" s="1"/>
      <c r="E224" s="1"/>
      <c r="F224" s="17"/>
      <c r="G224" s="17"/>
      <c r="H224" s="17"/>
      <c r="I224" s="17"/>
      <c r="J224" s="17"/>
      <c r="K224" s="1"/>
      <c r="L224" s="44"/>
      <c r="M224" s="38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 x14ac:dyDescent="0.25">
      <c r="A225" s="1"/>
      <c r="B225" s="1"/>
      <c r="C225" s="1"/>
      <c r="D225" s="1"/>
      <c r="E225" s="1"/>
      <c r="F225" s="17"/>
      <c r="G225" s="17"/>
      <c r="H225" s="17"/>
      <c r="I225" s="17"/>
      <c r="J225" s="17"/>
      <c r="K225" s="1"/>
      <c r="L225" s="44"/>
      <c r="M225" s="38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 x14ac:dyDescent="0.25">
      <c r="A226" s="1"/>
      <c r="B226" s="1"/>
      <c r="C226" s="1"/>
      <c r="D226" s="1"/>
      <c r="E226" s="1"/>
      <c r="F226" s="17"/>
      <c r="G226" s="17"/>
      <c r="H226" s="17"/>
      <c r="I226" s="17"/>
      <c r="J226" s="17"/>
      <c r="K226" s="1"/>
      <c r="L226" s="44"/>
      <c r="M226" s="38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 x14ac:dyDescent="0.25">
      <c r="A227" s="1"/>
      <c r="B227" s="1"/>
      <c r="C227" s="1"/>
      <c r="D227" s="1"/>
      <c r="E227" s="1"/>
      <c r="F227" s="17"/>
      <c r="G227" s="17"/>
      <c r="H227" s="17"/>
      <c r="I227" s="17"/>
      <c r="J227" s="17"/>
      <c r="K227" s="1"/>
      <c r="L227" s="44"/>
      <c r="M227" s="38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 x14ac:dyDescent="0.25">
      <c r="A228" s="1"/>
      <c r="B228" s="1"/>
      <c r="C228" s="1"/>
      <c r="D228" s="1"/>
      <c r="E228" s="1"/>
      <c r="F228" s="17"/>
      <c r="G228" s="17"/>
      <c r="H228" s="17"/>
      <c r="I228" s="17"/>
      <c r="J228" s="17"/>
      <c r="K228" s="1"/>
      <c r="L228" s="44"/>
      <c r="M228" s="38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 x14ac:dyDescent="0.25">
      <c r="A229" s="1"/>
      <c r="B229" s="1"/>
      <c r="C229" s="1"/>
      <c r="D229" s="1"/>
      <c r="E229" s="1"/>
      <c r="F229" s="17"/>
      <c r="G229" s="17"/>
      <c r="H229" s="17"/>
      <c r="I229" s="17"/>
      <c r="J229" s="17"/>
      <c r="K229" s="1"/>
      <c r="L229" s="44"/>
      <c r="M229" s="38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 x14ac:dyDescent="0.25">
      <c r="A230" s="1"/>
      <c r="B230" s="1"/>
      <c r="C230" s="1"/>
      <c r="D230" s="1"/>
      <c r="E230" s="1"/>
      <c r="F230" s="17"/>
      <c r="G230" s="17"/>
      <c r="H230" s="17"/>
      <c r="I230" s="17"/>
      <c r="J230" s="17"/>
      <c r="K230" s="1"/>
      <c r="L230" s="44"/>
      <c r="M230" s="38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 x14ac:dyDescent="0.25">
      <c r="A231" s="1"/>
      <c r="B231" s="1"/>
      <c r="C231" s="1"/>
      <c r="D231" s="1"/>
      <c r="E231" s="1"/>
      <c r="F231" s="17"/>
      <c r="G231" s="17"/>
      <c r="H231" s="17"/>
      <c r="I231" s="17"/>
      <c r="J231" s="17"/>
      <c r="K231" s="1"/>
      <c r="L231" s="44"/>
      <c r="M231" s="38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 x14ac:dyDescent="0.25">
      <c r="A232" s="1"/>
      <c r="B232" s="1"/>
      <c r="C232" s="1"/>
      <c r="D232" s="1"/>
      <c r="E232" s="1"/>
      <c r="F232" s="17"/>
      <c r="G232" s="17"/>
      <c r="H232" s="17"/>
      <c r="I232" s="17"/>
      <c r="J232" s="17"/>
      <c r="K232" s="1"/>
      <c r="L232" s="44"/>
      <c r="M232" s="38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 x14ac:dyDescent="0.25">
      <c r="A233" s="1"/>
      <c r="B233" s="1"/>
      <c r="C233" s="1"/>
      <c r="D233" s="1"/>
      <c r="E233" s="1"/>
      <c r="F233" s="17"/>
      <c r="G233" s="17"/>
      <c r="H233" s="17"/>
      <c r="I233" s="17"/>
      <c r="J233" s="17"/>
      <c r="K233" s="1"/>
      <c r="L233" s="44"/>
      <c r="M233" s="38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 x14ac:dyDescent="0.25">
      <c r="A234" s="1"/>
      <c r="B234" s="1"/>
      <c r="C234" s="1"/>
      <c r="D234" s="1"/>
      <c r="E234" s="1"/>
      <c r="F234" s="17"/>
      <c r="G234" s="17"/>
      <c r="H234" s="17"/>
      <c r="I234" s="17"/>
      <c r="J234" s="17"/>
      <c r="K234" s="1"/>
      <c r="L234" s="44"/>
      <c r="M234" s="38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 x14ac:dyDescent="0.25">
      <c r="A235" s="1"/>
      <c r="B235" s="1"/>
      <c r="C235" s="1"/>
      <c r="D235" s="1"/>
      <c r="E235" s="1"/>
      <c r="F235" s="17"/>
      <c r="G235" s="17"/>
      <c r="H235" s="17"/>
      <c r="I235" s="17"/>
      <c r="J235" s="17"/>
      <c r="K235" s="1"/>
      <c r="L235" s="44"/>
      <c r="M235" s="38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 x14ac:dyDescent="0.25">
      <c r="A236" s="1"/>
      <c r="B236" s="1"/>
      <c r="C236" s="1"/>
      <c r="D236" s="1"/>
      <c r="E236" s="1"/>
      <c r="F236" s="17"/>
      <c r="G236" s="17"/>
      <c r="H236" s="17"/>
      <c r="I236" s="17"/>
      <c r="J236" s="17"/>
      <c r="K236" s="1"/>
      <c r="L236" s="44"/>
      <c r="M236" s="38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 x14ac:dyDescent="0.25">
      <c r="A237" s="1"/>
      <c r="B237" s="1"/>
      <c r="C237" s="1"/>
      <c r="D237" s="1"/>
      <c r="E237" s="1"/>
      <c r="F237" s="17"/>
      <c r="G237" s="17"/>
      <c r="H237" s="17"/>
      <c r="I237" s="17"/>
      <c r="J237" s="17"/>
      <c r="K237" s="1"/>
      <c r="L237" s="44"/>
      <c r="M237" s="38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 x14ac:dyDescent="0.25">
      <c r="A238" s="1"/>
      <c r="B238" s="1"/>
      <c r="C238" s="1"/>
      <c r="D238" s="1"/>
      <c r="E238" s="1"/>
      <c r="F238" s="17"/>
      <c r="G238" s="17"/>
      <c r="H238" s="17"/>
      <c r="I238" s="17"/>
      <c r="J238" s="17"/>
      <c r="K238" s="1"/>
      <c r="L238" s="44"/>
      <c r="M238" s="38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.75" customHeight="1" x14ac:dyDescent="0.25">
      <c r="A239" s="1"/>
      <c r="B239" s="1"/>
      <c r="C239" s="1"/>
      <c r="D239" s="1"/>
      <c r="E239" s="1"/>
      <c r="F239" s="17"/>
      <c r="G239" s="17"/>
      <c r="H239" s="17"/>
      <c r="I239" s="17"/>
      <c r="J239" s="17"/>
      <c r="K239" s="1"/>
      <c r="L239" s="44"/>
      <c r="M239" s="38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.75" customHeight="1" x14ac:dyDescent="0.25">
      <c r="A240" s="1"/>
      <c r="B240" s="1"/>
      <c r="C240" s="1"/>
      <c r="D240" s="1"/>
      <c r="E240" s="1"/>
      <c r="F240" s="17"/>
      <c r="G240" s="17"/>
      <c r="H240" s="17"/>
      <c r="I240" s="17"/>
      <c r="J240" s="17"/>
      <c r="K240" s="1"/>
      <c r="L240" s="44"/>
      <c r="M240" s="38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.75" customHeight="1" x14ac:dyDescent="0.25">
      <c r="A241" s="1"/>
      <c r="B241" s="1"/>
      <c r="C241" s="1"/>
      <c r="D241" s="1"/>
      <c r="E241" s="1"/>
      <c r="F241" s="17"/>
      <c r="G241" s="17"/>
      <c r="H241" s="17"/>
      <c r="I241" s="17"/>
      <c r="J241" s="17"/>
      <c r="K241" s="1"/>
      <c r="L241" s="44"/>
      <c r="M241" s="38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.75" customHeight="1" x14ac:dyDescent="0.25">
      <c r="A242" s="1"/>
      <c r="B242" s="1"/>
      <c r="C242" s="1"/>
      <c r="D242" s="1"/>
      <c r="E242" s="1"/>
      <c r="F242" s="17"/>
      <c r="G242" s="17"/>
      <c r="H242" s="17"/>
      <c r="I242" s="17"/>
      <c r="J242" s="17"/>
      <c r="K242" s="1"/>
      <c r="L242" s="44"/>
      <c r="M242" s="3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.75" customHeight="1" x14ac:dyDescent="0.25">
      <c r="A243" s="1"/>
      <c r="B243" s="1"/>
      <c r="C243" s="1"/>
      <c r="D243" s="1"/>
      <c r="E243" s="1"/>
      <c r="F243" s="17"/>
      <c r="G243" s="17"/>
      <c r="H243" s="17"/>
      <c r="I243" s="17"/>
      <c r="J243" s="17"/>
      <c r="K243" s="1"/>
      <c r="L243" s="44"/>
      <c r="M243" s="38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.75" customHeight="1" x14ac:dyDescent="0.25">
      <c r="A244" s="1"/>
      <c r="B244" s="1"/>
      <c r="C244" s="1"/>
      <c r="D244" s="1"/>
      <c r="E244" s="1"/>
      <c r="F244" s="17"/>
      <c r="G244" s="17"/>
      <c r="H244" s="17"/>
      <c r="I244" s="17"/>
      <c r="J244" s="17"/>
      <c r="K244" s="1"/>
      <c r="L244" s="44"/>
      <c r="M244" s="38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.75" customHeight="1" x14ac:dyDescent="0.25">
      <c r="A245" s="1"/>
      <c r="B245" s="1"/>
      <c r="C245" s="1"/>
      <c r="D245" s="1"/>
      <c r="E245" s="1"/>
      <c r="F245" s="17"/>
      <c r="G245" s="17"/>
      <c r="H245" s="17"/>
      <c r="I245" s="17"/>
      <c r="J245" s="17"/>
      <c r="K245" s="1"/>
      <c r="L245" s="44"/>
      <c r="M245" s="38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.75" customHeight="1" x14ac:dyDescent="0.25">
      <c r="A246" s="1"/>
      <c r="B246" s="1"/>
      <c r="C246" s="1"/>
      <c r="D246" s="1"/>
      <c r="E246" s="1"/>
      <c r="F246" s="17"/>
      <c r="G246" s="17"/>
      <c r="H246" s="17"/>
      <c r="I246" s="17"/>
      <c r="J246" s="17"/>
      <c r="K246" s="1"/>
      <c r="L246" s="44"/>
      <c r="M246" s="38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.75" customHeight="1" x14ac:dyDescent="0.25">
      <c r="A247" s="1"/>
      <c r="B247" s="1"/>
      <c r="C247" s="1"/>
      <c r="D247" s="1"/>
      <c r="E247" s="1"/>
      <c r="F247" s="17"/>
      <c r="G247" s="17"/>
      <c r="H247" s="17"/>
      <c r="I247" s="17"/>
      <c r="J247" s="17"/>
      <c r="K247" s="1"/>
      <c r="L247" s="44"/>
      <c r="M247" s="38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.75" customHeight="1" x14ac:dyDescent="0.25">
      <c r="A248" s="1"/>
      <c r="B248" s="1"/>
      <c r="C248" s="1"/>
      <c r="D248" s="1"/>
      <c r="E248" s="1"/>
      <c r="F248" s="17"/>
      <c r="G248" s="17"/>
      <c r="H248" s="17"/>
      <c r="I248" s="17"/>
      <c r="J248" s="17"/>
      <c r="K248" s="1"/>
      <c r="L248" s="44"/>
      <c r="M248" s="38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.75" customHeight="1" x14ac:dyDescent="0.25">
      <c r="A249" s="1"/>
      <c r="B249" s="1"/>
      <c r="C249" s="1"/>
      <c r="D249" s="1"/>
      <c r="E249" s="1"/>
      <c r="F249" s="17"/>
      <c r="G249" s="17"/>
      <c r="H249" s="17"/>
      <c r="I249" s="17"/>
      <c r="J249" s="17"/>
      <c r="K249" s="1"/>
      <c r="L249" s="44"/>
      <c r="M249" s="3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.75" customHeight="1" x14ac:dyDescent="0.25">
      <c r="A250" s="1"/>
      <c r="B250" s="1"/>
      <c r="C250" s="1"/>
      <c r="D250" s="1"/>
      <c r="E250" s="1"/>
      <c r="F250" s="17"/>
      <c r="G250" s="17"/>
      <c r="H250" s="17"/>
      <c r="I250" s="17"/>
      <c r="J250" s="17"/>
      <c r="K250" s="1"/>
      <c r="L250" s="44"/>
      <c r="M250" s="38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5.75" customHeight="1" x14ac:dyDescent="0.25">
      <c r="A251" s="1"/>
      <c r="B251" s="1"/>
      <c r="C251" s="1"/>
      <c r="D251" s="1"/>
      <c r="E251" s="1"/>
      <c r="F251" s="17"/>
      <c r="G251" s="17"/>
      <c r="H251" s="17"/>
      <c r="I251" s="17"/>
      <c r="J251" s="17"/>
      <c r="K251" s="1"/>
      <c r="L251" s="44"/>
      <c r="M251" s="38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5.75" customHeight="1" x14ac:dyDescent="0.25">
      <c r="A252" s="1"/>
      <c r="B252" s="1"/>
      <c r="C252" s="1"/>
      <c r="D252" s="1"/>
      <c r="E252" s="1"/>
      <c r="F252" s="17"/>
      <c r="G252" s="17"/>
      <c r="H252" s="17"/>
      <c r="I252" s="17"/>
      <c r="J252" s="17"/>
      <c r="K252" s="1"/>
      <c r="L252" s="44"/>
      <c r="M252" s="38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 customHeight="1" x14ac:dyDescent="0.25">
      <c r="A253" s="1"/>
      <c r="B253" s="1"/>
      <c r="C253" s="1"/>
      <c r="D253" s="1"/>
      <c r="E253" s="1"/>
      <c r="F253" s="17"/>
      <c r="G253" s="17"/>
      <c r="H253" s="17"/>
      <c r="I253" s="17"/>
      <c r="J253" s="17"/>
      <c r="K253" s="1"/>
      <c r="L253" s="44"/>
      <c r="M253" s="38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5.75" customHeight="1" x14ac:dyDescent="0.25">
      <c r="A254" s="1"/>
      <c r="B254" s="1"/>
      <c r="C254" s="1"/>
      <c r="D254" s="1"/>
      <c r="E254" s="1"/>
      <c r="F254" s="17"/>
      <c r="G254" s="17"/>
      <c r="H254" s="17"/>
      <c r="I254" s="17"/>
      <c r="J254" s="17"/>
      <c r="K254" s="1"/>
      <c r="L254" s="44"/>
      <c r="M254" s="38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 customHeight="1" x14ac:dyDescent="0.25">
      <c r="A255" s="1"/>
      <c r="B255" s="1"/>
      <c r="C255" s="1"/>
      <c r="D255" s="1"/>
      <c r="E255" s="1"/>
      <c r="F255" s="17"/>
      <c r="G255" s="17"/>
      <c r="H255" s="17"/>
      <c r="I255" s="17"/>
      <c r="J255" s="17"/>
      <c r="K255" s="1"/>
      <c r="L255" s="44"/>
      <c r="M255" s="38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5.75" customHeight="1" x14ac:dyDescent="0.25">
      <c r="A256" s="1"/>
      <c r="B256" s="1"/>
      <c r="C256" s="1"/>
      <c r="D256" s="1"/>
      <c r="E256" s="1"/>
      <c r="F256" s="17"/>
      <c r="G256" s="17"/>
      <c r="H256" s="17"/>
      <c r="I256" s="17"/>
      <c r="J256" s="17"/>
      <c r="K256" s="1"/>
      <c r="L256" s="44"/>
      <c r="M256" s="38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5.75" customHeight="1" x14ac:dyDescent="0.25">
      <c r="A257" s="1"/>
      <c r="B257" s="1"/>
      <c r="C257" s="1"/>
      <c r="D257" s="1"/>
      <c r="E257" s="1"/>
      <c r="F257" s="17"/>
      <c r="G257" s="17"/>
      <c r="H257" s="17"/>
      <c r="I257" s="17"/>
      <c r="J257" s="17"/>
      <c r="K257" s="1"/>
      <c r="L257" s="44"/>
      <c r="M257" s="38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5.75" customHeight="1" x14ac:dyDescent="0.25">
      <c r="A258" s="1"/>
      <c r="B258" s="1"/>
      <c r="C258" s="1"/>
      <c r="D258" s="1"/>
      <c r="E258" s="1"/>
      <c r="F258" s="17"/>
      <c r="G258" s="17"/>
      <c r="H258" s="17"/>
      <c r="I258" s="17"/>
      <c r="J258" s="17"/>
      <c r="K258" s="1"/>
      <c r="L258" s="44"/>
      <c r="M258" s="38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5.75" customHeight="1" x14ac:dyDescent="0.25">
      <c r="A259" s="1"/>
      <c r="B259" s="1"/>
      <c r="C259" s="1"/>
      <c r="D259" s="1"/>
      <c r="E259" s="1"/>
      <c r="F259" s="17"/>
      <c r="G259" s="17"/>
      <c r="H259" s="17"/>
      <c r="I259" s="17"/>
      <c r="J259" s="17"/>
      <c r="K259" s="1"/>
      <c r="L259" s="44"/>
      <c r="M259" s="38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5.75" customHeight="1" x14ac:dyDescent="0.25">
      <c r="A260" s="1"/>
      <c r="B260" s="1"/>
      <c r="C260" s="1"/>
      <c r="D260" s="1"/>
      <c r="E260" s="1"/>
      <c r="F260" s="17"/>
      <c r="G260" s="17"/>
      <c r="H260" s="17"/>
      <c r="I260" s="17"/>
      <c r="J260" s="17"/>
      <c r="K260" s="1"/>
      <c r="L260" s="44"/>
      <c r="M260" s="38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5.75" customHeight="1" x14ac:dyDescent="0.25">
      <c r="A261" s="1"/>
      <c r="B261" s="1"/>
      <c r="C261" s="1"/>
      <c r="D261" s="1"/>
      <c r="E261" s="1"/>
      <c r="F261" s="17"/>
      <c r="G261" s="17"/>
      <c r="H261" s="17"/>
      <c r="I261" s="17"/>
      <c r="J261" s="17"/>
      <c r="K261" s="1"/>
      <c r="L261" s="44"/>
      <c r="M261" s="38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5.75" customHeight="1" x14ac:dyDescent="0.25">
      <c r="A262" s="1"/>
      <c r="B262" s="1"/>
      <c r="C262" s="1"/>
      <c r="D262" s="1"/>
      <c r="E262" s="1"/>
      <c r="F262" s="17"/>
      <c r="G262" s="17"/>
      <c r="H262" s="17"/>
      <c r="I262" s="17"/>
      <c r="J262" s="17"/>
      <c r="K262" s="1"/>
      <c r="L262" s="44"/>
      <c r="M262" s="38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5.75" customHeight="1" x14ac:dyDescent="0.25">
      <c r="A263" s="1"/>
      <c r="B263" s="1"/>
      <c r="C263" s="1"/>
      <c r="D263" s="1"/>
      <c r="E263" s="1"/>
      <c r="F263" s="17"/>
      <c r="G263" s="17"/>
      <c r="H263" s="17"/>
      <c r="I263" s="17"/>
      <c r="J263" s="17"/>
      <c r="K263" s="1"/>
      <c r="L263" s="44"/>
      <c r="M263" s="38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5.75" customHeight="1" x14ac:dyDescent="0.25">
      <c r="A264" s="1"/>
      <c r="B264" s="1"/>
      <c r="C264" s="1"/>
      <c r="D264" s="1"/>
      <c r="E264" s="1"/>
      <c r="F264" s="17"/>
      <c r="G264" s="17"/>
      <c r="H264" s="17"/>
      <c r="I264" s="17"/>
      <c r="J264" s="17"/>
      <c r="K264" s="1"/>
      <c r="L264" s="44"/>
      <c r="M264" s="38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5.75" customHeight="1" x14ac:dyDescent="0.25">
      <c r="A265" s="1"/>
      <c r="B265" s="1"/>
      <c r="C265" s="1"/>
      <c r="D265" s="1"/>
      <c r="E265" s="1"/>
      <c r="F265" s="17"/>
      <c r="G265" s="17"/>
      <c r="H265" s="17"/>
      <c r="I265" s="17"/>
      <c r="J265" s="17"/>
      <c r="K265" s="1"/>
      <c r="L265" s="44"/>
      <c r="M265" s="38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5.75" customHeight="1" x14ac:dyDescent="0.25">
      <c r="A266" s="1"/>
      <c r="B266" s="1"/>
      <c r="C266" s="1"/>
      <c r="D266" s="1"/>
      <c r="E266" s="1"/>
      <c r="F266" s="17"/>
      <c r="G266" s="17"/>
      <c r="H266" s="17"/>
      <c r="I266" s="17"/>
      <c r="J266" s="17"/>
      <c r="K266" s="1"/>
      <c r="L266" s="44"/>
      <c r="M266" s="38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5.75" customHeight="1" x14ac:dyDescent="0.25">
      <c r="A267" s="1"/>
      <c r="B267" s="1"/>
      <c r="C267" s="1"/>
      <c r="D267" s="1"/>
      <c r="E267" s="1"/>
      <c r="F267" s="17"/>
      <c r="G267" s="17"/>
      <c r="H267" s="17"/>
      <c r="I267" s="17"/>
      <c r="J267" s="17"/>
      <c r="K267" s="1"/>
      <c r="L267" s="44"/>
      <c r="M267" s="38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5.75" customHeight="1" x14ac:dyDescent="0.25">
      <c r="A268" s="1"/>
      <c r="B268" s="1"/>
      <c r="C268" s="1"/>
      <c r="D268" s="1"/>
      <c r="E268" s="1"/>
      <c r="F268" s="17"/>
      <c r="G268" s="17"/>
      <c r="H268" s="17"/>
      <c r="I268" s="17"/>
      <c r="J268" s="17"/>
      <c r="K268" s="1"/>
      <c r="L268" s="44"/>
      <c r="M268" s="38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5.75" customHeight="1" x14ac:dyDescent="0.25">
      <c r="A269" s="1"/>
      <c r="B269" s="1"/>
      <c r="C269" s="1"/>
      <c r="D269" s="1"/>
      <c r="E269" s="1"/>
      <c r="F269" s="17"/>
      <c r="G269" s="17"/>
      <c r="H269" s="17"/>
      <c r="I269" s="17"/>
      <c r="J269" s="17"/>
      <c r="K269" s="1"/>
      <c r="L269" s="44"/>
      <c r="M269" s="38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5.75" customHeight="1" x14ac:dyDescent="0.25">
      <c r="A270" s="1"/>
      <c r="B270" s="1"/>
      <c r="C270" s="1"/>
      <c r="D270" s="1"/>
      <c r="E270" s="1"/>
      <c r="F270" s="17"/>
      <c r="G270" s="17"/>
      <c r="H270" s="17"/>
      <c r="I270" s="17"/>
      <c r="J270" s="17"/>
      <c r="K270" s="1"/>
      <c r="L270" s="44"/>
      <c r="M270" s="38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5.75" customHeight="1" x14ac:dyDescent="0.25">
      <c r="A271" s="1"/>
      <c r="B271" s="1"/>
      <c r="C271" s="1"/>
      <c r="D271" s="1"/>
      <c r="E271" s="1"/>
      <c r="F271" s="17"/>
      <c r="G271" s="17"/>
      <c r="H271" s="17"/>
      <c r="I271" s="17"/>
      <c r="J271" s="17"/>
      <c r="K271" s="1"/>
      <c r="L271" s="44"/>
      <c r="M271" s="38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5.75" customHeight="1" x14ac:dyDescent="0.25">
      <c r="A272" s="1"/>
      <c r="B272" s="1"/>
      <c r="C272" s="1"/>
      <c r="D272" s="1"/>
      <c r="E272" s="1"/>
      <c r="F272" s="17"/>
      <c r="G272" s="17"/>
      <c r="H272" s="17"/>
      <c r="I272" s="17"/>
      <c r="J272" s="17"/>
      <c r="K272" s="1"/>
      <c r="L272" s="44"/>
      <c r="M272" s="38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5.75" customHeight="1" x14ac:dyDescent="0.25">
      <c r="A273" s="1"/>
      <c r="B273" s="1"/>
      <c r="C273" s="1"/>
      <c r="D273" s="1"/>
      <c r="E273" s="1"/>
      <c r="F273" s="17"/>
      <c r="G273" s="17"/>
      <c r="H273" s="17"/>
      <c r="I273" s="17"/>
      <c r="J273" s="17"/>
      <c r="K273" s="1"/>
      <c r="L273" s="44"/>
      <c r="M273" s="38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5.75" customHeight="1" x14ac:dyDescent="0.25">
      <c r="A274" s="1"/>
      <c r="B274" s="1"/>
      <c r="C274" s="1"/>
      <c r="D274" s="1"/>
      <c r="E274" s="1"/>
      <c r="F274" s="17"/>
      <c r="G274" s="17"/>
      <c r="H274" s="17"/>
      <c r="I274" s="17"/>
      <c r="J274" s="17"/>
      <c r="K274" s="1"/>
      <c r="L274" s="44"/>
      <c r="M274" s="38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5.75" customHeight="1" x14ac:dyDescent="0.25">
      <c r="A275" s="1"/>
      <c r="B275" s="1"/>
      <c r="C275" s="1"/>
      <c r="D275" s="1"/>
      <c r="E275" s="1"/>
      <c r="F275" s="17"/>
      <c r="G275" s="17"/>
      <c r="H275" s="17"/>
      <c r="I275" s="17"/>
      <c r="J275" s="17"/>
      <c r="K275" s="1"/>
      <c r="L275" s="44"/>
      <c r="M275" s="38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5.75" customHeight="1" x14ac:dyDescent="0.25">
      <c r="A276" s="1"/>
      <c r="B276" s="1"/>
      <c r="C276" s="1"/>
      <c r="D276" s="1"/>
      <c r="E276" s="1"/>
      <c r="F276" s="17"/>
      <c r="G276" s="17"/>
      <c r="H276" s="17"/>
      <c r="I276" s="17"/>
      <c r="J276" s="17"/>
      <c r="K276" s="1"/>
      <c r="L276" s="44"/>
      <c r="M276" s="38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5.75" customHeight="1" x14ac:dyDescent="0.25">
      <c r="A277" s="1"/>
      <c r="B277" s="1"/>
      <c r="C277" s="1"/>
      <c r="D277" s="1"/>
      <c r="E277" s="1"/>
      <c r="F277" s="17"/>
      <c r="G277" s="17"/>
      <c r="H277" s="17"/>
      <c r="I277" s="17"/>
      <c r="J277" s="17"/>
      <c r="K277" s="1"/>
      <c r="L277" s="44"/>
      <c r="M277" s="38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5.75" customHeight="1" x14ac:dyDescent="0.25">
      <c r="A278" s="1"/>
      <c r="B278" s="1"/>
      <c r="C278" s="1"/>
      <c r="D278" s="1"/>
      <c r="E278" s="1"/>
      <c r="F278" s="17"/>
      <c r="G278" s="17"/>
      <c r="H278" s="17"/>
      <c r="I278" s="17"/>
      <c r="J278" s="17"/>
      <c r="K278" s="1"/>
      <c r="L278" s="44"/>
      <c r="M278" s="38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5.75" customHeight="1" x14ac:dyDescent="0.25">
      <c r="A279" s="1"/>
      <c r="B279" s="1"/>
      <c r="C279" s="1"/>
      <c r="D279" s="1"/>
      <c r="E279" s="1"/>
      <c r="F279" s="17"/>
      <c r="G279" s="17"/>
      <c r="H279" s="17"/>
      <c r="I279" s="17"/>
      <c r="J279" s="17"/>
      <c r="K279" s="1"/>
      <c r="L279" s="44"/>
      <c r="M279" s="38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5.75" customHeight="1" x14ac:dyDescent="0.25">
      <c r="A280" s="1"/>
      <c r="B280" s="1"/>
      <c r="C280" s="1"/>
      <c r="D280" s="1"/>
      <c r="E280" s="1"/>
      <c r="F280" s="17"/>
      <c r="G280" s="17"/>
      <c r="H280" s="17"/>
      <c r="I280" s="17"/>
      <c r="J280" s="17"/>
      <c r="K280" s="1"/>
      <c r="L280" s="44"/>
      <c r="M280" s="38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5.75" customHeight="1" x14ac:dyDescent="0.25">
      <c r="A281" s="1"/>
      <c r="B281" s="1"/>
      <c r="C281" s="1"/>
      <c r="D281" s="1"/>
      <c r="E281" s="1"/>
      <c r="F281" s="17"/>
      <c r="G281" s="17"/>
      <c r="H281" s="17"/>
      <c r="I281" s="17"/>
      <c r="J281" s="17"/>
      <c r="K281" s="1"/>
      <c r="L281" s="44"/>
      <c r="M281" s="38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5.75" customHeight="1" x14ac:dyDescent="0.25">
      <c r="A282" s="1"/>
      <c r="B282" s="1"/>
      <c r="C282" s="1"/>
      <c r="D282" s="1"/>
      <c r="E282" s="1"/>
      <c r="F282" s="17"/>
      <c r="G282" s="17"/>
      <c r="H282" s="17"/>
      <c r="I282" s="17"/>
      <c r="J282" s="17"/>
      <c r="K282" s="1"/>
      <c r="L282" s="44"/>
      <c r="M282" s="38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5.75" customHeight="1" x14ac:dyDescent="0.25">
      <c r="A283" s="1"/>
      <c r="B283" s="1"/>
      <c r="C283" s="1"/>
      <c r="D283" s="1"/>
      <c r="E283" s="1"/>
      <c r="F283" s="17"/>
      <c r="G283" s="17"/>
      <c r="H283" s="17"/>
      <c r="I283" s="17"/>
      <c r="J283" s="17"/>
      <c r="K283" s="1"/>
      <c r="L283" s="44"/>
      <c r="M283" s="38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5.75" customHeight="1" x14ac:dyDescent="0.25">
      <c r="A284" s="1"/>
      <c r="B284" s="1"/>
      <c r="C284" s="1"/>
      <c r="D284" s="1"/>
      <c r="E284" s="1"/>
      <c r="F284" s="17"/>
      <c r="G284" s="17"/>
      <c r="H284" s="17"/>
      <c r="I284" s="17"/>
      <c r="J284" s="17"/>
      <c r="K284" s="1"/>
      <c r="L284" s="44"/>
      <c r="M284" s="38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5.75" customHeight="1" x14ac:dyDescent="0.25">
      <c r="A285" s="1"/>
      <c r="B285" s="1"/>
      <c r="C285" s="1"/>
      <c r="D285" s="1"/>
      <c r="E285" s="1"/>
      <c r="F285" s="17"/>
      <c r="G285" s="17"/>
      <c r="H285" s="17"/>
      <c r="I285" s="17"/>
      <c r="J285" s="17"/>
      <c r="K285" s="1"/>
      <c r="L285" s="44"/>
      <c r="M285" s="38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5.75" customHeight="1" x14ac:dyDescent="0.25">
      <c r="A286" s="1"/>
      <c r="B286" s="1"/>
      <c r="C286" s="1"/>
      <c r="D286" s="1"/>
      <c r="E286" s="1"/>
      <c r="F286" s="17"/>
      <c r="G286" s="17"/>
      <c r="H286" s="17"/>
      <c r="I286" s="17"/>
      <c r="J286" s="17"/>
      <c r="K286" s="1"/>
      <c r="L286" s="44"/>
      <c r="M286" s="38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5.75" customHeight="1" x14ac:dyDescent="0.25">
      <c r="A287" s="1"/>
      <c r="B287" s="1"/>
      <c r="C287" s="1"/>
      <c r="D287" s="1"/>
      <c r="E287" s="1"/>
      <c r="F287" s="17"/>
      <c r="G287" s="17"/>
      <c r="H287" s="17"/>
      <c r="I287" s="17"/>
      <c r="J287" s="17"/>
      <c r="K287" s="1"/>
      <c r="L287" s="44"/>
      <c r="M287" s="38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5.75" customHeight="1" x14ac:dyDescent="0.25">
      <c r="E288" s="1"/>
      <c r="F288" s="17"/>
      <c r="G288" s="17"/>
      <c r="H288" s="17"/>
      <c r="I288" s="17"/>
      <c r="J288" s="17"/>
    </row>
    <row r="289" spans="5:10" ht="15.75" customHeight="1" x14ac:dyDescent="0.25">
      <c r="E289" s="1"/>
      <c r="F289" s="17"/>
      <c r="G289" s="17"/>
      <c r="H289" s="17"/>
      <c r="I289" s="17"/>
      <c r="J289" s="17"/>
    </row>
    <row r="290" spans="5:10" ht="15.75" customHeight="1" x14ac:dyDescent="0.25">
      <c r="E290" s="1"/>
      <c r="F290" s="17"/>
      <c r="G290" s="17"/>
      <c r="H290" s="17"/>
      <c r="I290" s="17"/>
      <c r="J290" s="17"/>
    </row>
    <row r="291" spans="5:10" ht="15.75" customHeight="1" x14ac:dyDescent="0.25">
      <c r="E291" s="1"/>
      <c r="F291" s="17"/>
      <c r="G291" s="17"/>
      <c r="H291" s="17"/>
      <c r="I291" s="17"/>
      <c r="J291" s="17"/>
    </row>
    <row r="292" spans="5:10" ht="15.75" customHeight="1" x14ac:dyDescent="0.25">
      <c r="E292" s="1"/>
      <c r="F292" s="17"/>
      <c r="G292" s="17"/>
      <c r="H292" s="17"/>
      <c r="I292" s="17"/>
      <c r="J292" s="17"/>
    </row>
    <row r="293" spans="5:10" ht="15.75" customHeight="1" x14ac:dyDescent="0.25">
      <c r="E293" s="1"/>
      <c r="F293" s="17"/>
      <c r="G293" s="17"/>
      <c r="H293" s="17"/>
      <c r="I293" s="17"/>
      <c r="J293" s="17"/>
    </row>
    <row r="294" spans="5:10" ht="15.75" customHeight="1" x14ac:dyDescent="0.25">
      <c r="E294" s="1"/>
      <c r="F294" s="17"/>
      <c r="G294" s="17"/>
      <c r="H294" s="17"/>
      <c r="I294" s="17"/>
      <c r="J294" s="17"/>
    </row>
    <row r="295" spans="5:10" ht="15.75" customHeight="1" x14ac:dyDescent="0.25">
      <c r="E295" s="1"/>
      <c r="F295" s="17"/>
      <c r="G295" s="17"/>
      <c r="H295" s="17"/>
      <c r="I295" s="17"/>
      <c r="J295" s="17"/>
    </row>
    <row r="296" spans="5:10" ht="15.75" customHeight="1" x14ac:dyDescent="0.25">
      <c r="F296" s="17"/>
      <c r="G296" s="18"/>
      <c r="H296" s="18"/>
      <c r="I296" s="18"/>
    </row>
    <row r="297" spans="5:10" ht="15.75" customHeight="1" x14ac:dyDescent="0.25">
      <c r="F297" s="17"/>
      <c r="G297" s="18"/>
      <c r="H297" s="18"/>
      <c r="I297" s="18"/>
    </row>
    <row r="298" spans="5:10" ht="15.75" customHeight="1" x14ac:dyDescent="0.25">
      <c r="F298" s="17"/>
      <c r="G298" s="18"/>
      <c r="H298" s="18"/>
      <c r="I298" s="18"/>
    </row>
    <row r="299" spans="5:10" ht="15.75" customHeight="1" x14ac:dyDescent="0.25">
      <c r="F299" s="17"/>
      <c r="G299" s="18"/>
      <c r="H299" s="18"/>
      <c r="I299" s="18"/>
    </row>
    <row r="300" spans="5:10" ht="15.75" customHeight="1" x14ac:dyDescent="0.25">
      <c r="F300" s="17"/>
      <c r="G300" s="18"/>
      <c r="H300" s="18"/>
      <c r="I300" s="18"/>
    </row>
    <row r="301" spans="5:10" ht="15.75" customHeight="1" x14ac:dyDescent="0.25">
      <c r="F301" s="17"/>
      <c r="G301" s="18"/>
      <c r="H301" s="18"/>
      <c r="I301" s="18"/>
    </row>
    <row r="302" spans="5:10" ht="15.75" customHeight="1" x14ac:dyDescent="0.25">
      <c r="F302" s="17"/>
      <c r="G302" s="18"/>
      <c r="H302" s="18"/>
      <c r="I302" s="18"/>
    </row>
    <row r="303" spans="5:10" ht="15.75" customHeight="1" x14ac:dyDescent="0.25">
      <c r="F303" s="17"/>
      <c r="G303" s="18"/>
      <c r="H303" s="18"/>
      <c r="I303" s="18"/>
    </row>
    <row r="304" spans="5:10" ht="15.75" customHeight="1" x14ac:dyDescent="0.25">
      <c r="F304" s="17"/>
      <c r="G304" s="18"/>
      <c r="H304" s="18"/>
      <c r="I304" s="18"/>
    </row>
    <row r="305" spans="6:9" ht="15.75" customHeight="1" x14ac:dyDescent="0.25">
      <c r="F305" s="17"/>
      <c r="G305" s="18"/>
      <c r="H305" s="18"/>
      <c r="I305" s="18"/>
    </row>
    <row r="306" spans="6:9" ht="15.75" customHeight="1" x14ac:dyDescent="0.25">
      <c r="F306" s="17"/>
      <c r="G306" s="18"/>
      <c r="H306" s="18"/>
      <c r="I306" s="18"/>
    </row>
    <row r="307" spans="6:9" ht="15.75" customHeight="1" x14ac:dyDescent="0.25">
      <c r="F307" s="17"/>
      <c r="G307" s="18"/>
      <c r="H307" s="18"/>
      <c r="I307" s="18"/>
    </row>
    <row r="308" spans="6:9" ht="15.75" customHeight="1" x14ac:dyDescent="0.25">
      <c r="F308" s="17"/>
      <c r="G308" s="18"/>
      <c r="H308" s="18"/>
      <c r="I308" s="18"/>
    </row>
    <row r="309" spans="6:9" ht="15.75" customHeight="1" x14ac:dyDescent="0.25">
      <c r="F309" s="17"/>
      <c r="G309" s="18"/>
      <c r="H309" s="18"/>
      <c r="I309" s="18"/>
    </row>
    <row r="310" spans="6:9" ht="15.75" customHeight="1" x14ac:dyDescent="0.25">
      <c r="F310" s="17"/>
      <c r="G310" s="18"/>
      <c r="H310" s="18"/>
      <c r="I310" s="18"/>
    </row>
    <row r="311" spans="6:9" ht="15.75" customHeight="1" x14ac:dyDescent="0.25">
      <c r="F311" s="17"/>
      <c r="G311" s="18"/>
      <c r="H311" s="18"/>
      <c r="I311" s="18"/>
    </row>
    <row r="312" spans="6:9" ht="15.75" customHeight="1" x14ac:dyDescent="0.25">
      <c r="F312" s="17"/>
      <c r="G312" s="18"/>
      <c r="H312" s="18"/>
      <c r="I312" s="18"/>
    </row>
    <row r="313" spans="6:9" ht="15.75" customHeight="1" x14ac:dyDescent="0.25">
      <c r="F313" s="17"/>
      <c r="G313" s="18"/>
      <c r="H313" s="18"/>
      <c r="I313" s="18"/>
    </row>
    <row r="314" spans="6:9" ht="15.75" customHeight="1" x14ac:dyDescent="0.25">
      <c r="F314" s="17"/>
      <c r="G314" s="18"/>
      <c r="H314" s="18"/>
      <c r="I314" s="18"/>
    </row>
    <row r="315" spans="6:9" ht="15.75" customHeight="1" x14ac:dyDescent="0.25">
      <c r="F315" s="17"/>
      <c r="G315" s="18"/>
      <c r="H315" s="18"/>
      <c r="I315" s="18"/>
    </row>
    <row r="316" spans="6:9" ht="15.75" customHeight="1" x14ac:dyDescent="0.25">
      <c r="F316" s="17"/>
      <c r="G316" s="18"/>
      <c r="H316" s="18"/>
      <c r="I316" s="18"/>
    </row>
    <row r="317" spans="6:9" ht="15.75" customHeight="1" x14ac:dyDescent="0.25">
      <c r="F317" s="17"/>
      <c r="G317" s="18"/>
      <c r="H317" s="18"/>
      <c r="I317" s="18"/>
    </row>
    <row r="318" spans="6:9" ht="15.75" customHeight="1" x14ac:dyDescent="0.25">
      <c r="F318" s="17"/>
      <c r="G318" s="18"/>
      <c r="H318" s="18"/>
      <c r="I318" s="18"/>
    </row>
    <row r="319" spans="6:9" ht="15.75" customHeight="1" x14ac:dyDescent="0.25">
      <c r="F319" s="17"/>
      <c r="G319" s="18"/>
      <c r="H319" s="18"/>
      <c r="I319" s="18"/>
    </row>
    <row r="320" spans="6:9" ht="15.75" customHeight="1" x14ac:dyDescent="0.25">
      <c r="F320" s="17"/>
      <c r="G320" s="18"/>
      <c r="H320" s="18"/>
      <c r="I320" s="18"/>
    </row>
    <row r="321" spans="6:9" ht="15.75" customHeight="1" x14ac:dyDescent="0.25">
      <c r="F321" s="17"/>
      <c r="G321" s="18"/>
      <c r="H321" s="18"/>
      <c r="I321" s="18"/>
    </row>
    <row r="322" spans="6:9" ht="15.75" customHeight="1" x14ac:dyDescent="0.25">
      <c r="F322" s="17"/>
      <c r="G322" s="18"/>
      <c r="H322" s="18"/>
      <c r="I322" s="18"/>
    </row>
    <row r="323" spans="6:9" ht="15.75" customHeight="1" x14ac:dyDescent="0.25">
      <c r="F323" s="17"/>
      <c r="G323" s="18"/>
      <c r="H323" s="18"/>
      <c r="I323" s="18"/>
    </row>
    <row r="324" spans="6:9" ht="15.75" customHeight="1" x14ac:dyDescent="0.25">
      <c r="F324" s="17"/>
      <c r="G324" s="18"/>
      <c r="H324" s="18"/>
      <c r="I324" s="18"/>
    </row>
    <row r="325" spans="6:9" ht="15.75" customHeight="1" x14ac:dyDescent="0.25">
      <c r="F325" s="17"/>
      <c r="G325" s="18"/>
      <c r="H325" s="18"/>
      <c r="I325" s="18"/>
    </row>
    <row r="326" spans="6:9" ht="15.75" customHeight="1" x14ac:dyDescent="0.25">
      <c r="F326" s="17"/>
      <c r="G326" s="18"/>
      <c r="H326" s="18"/>
      <c r="I326" s="18"/>
    </row>
    <row r="327" spans="6:9" ht="15.75" customHeight="1" x14ac:dyDescent="0.25">
      <c r="F327" s="17"/>
      <c r="G327" s="18"/>
      <c r="H327" s="18"/>
      <c r="I327" s="18"/>
    </row>
    <row r="328" spans="6:9" ht="15.75" customHeight="1" x14ac:dyDescent="0.25">
      <c r="F328" s="17"/>
      <c r="G328" s="18"/>
      <c r="H328" s="18"/>
      <c r="I328" s="18"/>
    </row>
    <row r="329" spans="6:9" ht="15.75" customHeight="1" x14ac:dyDescent="0.25">
      <c r="F329" s="17"/>
      <c r="G329" s="18"/>
      <c r="H329" s="18"/>
      <c r="I329" s="18"/>
    </row>
    <row r="330" spans="6:9" ht="15.75" customHeight="1" x14ac:dyDescent="0.25">
      <c r="F330" s="17"/>
      <c r="G330" s="18"/>
      <c r="H330" s="18"/>
      <c r="I330" s="18"/>
    </row>
    <row r="331" spans="6:9" ht="15.75" customHeight="1" x14ac:dyDescent="0.25">
      <c r="F331" s="17"/>
      <c r="G331" s="18"/>
      <c r="H331" s="18"/>
      <c r="I331" s="18"/>
    </row>
    <row r="332" spans="6:9" ht="15.75" customHeight="1" x14ac:dyDescent="0.25">
      <c r="F332" s="17"/>
      <c r="G332" s="18"/>
      <c r="H332" s="18"/>
      <c r="I332" s="18"/>
    </row>
    <row r="333" spans="6:9" ht="15.75" customHeight="1" x14ac:dyDescent="0.25">
      <c r="F333" s="17"/>
      <c r="G333" s="18"/>
      <c r="H333" s="18"/>
      <c r="I333" s="18"/>
    </row>
    <row r="334" spans="6:9" ht="15.75" customHeight="1" x14ac:dyDescent="0.25">
      <c r="F334" s="17"/>
      <c r="G334" s="18"/>
      <c r="H334" s="18"/>
      <c r="I334" s="18"/>
    </row>
    <row r="335" spans="6:9" ht="15.75" customHeight="1" x14ac:dyDescent="0.25">
      <c r="F335" s="17"/>
      <c r="G335" s="18"/>
      <c r="H335" s="18"/>
      <c r="I335" s="18"/>
    </row>
    <row r="336" spans="6:9" ht="15.75" customHeight="1" x14ac:dyDescent="0.25">
      <c r="F336" s="17"/>
      <c r="G336" s="18"/>
      <c r="H336" s="18"/>
      <c r="I336" s="18"/>
    </row>
    <row r="337" spans="6:9" ht="15.75" customHeight="1" x14ac:dyDescent="0.25">
      <c r="F337" s="17"/>
      <c r="G337" s="18"/>
      <c r="H337" s="18"/>
      <c r="I337" s="18"/>
    </row>
    <row r="338" spans="6:9" ht="15.75" customHeight="1" x14ac:dyDescent="0.25">
      <c r="F338" s="17"/>
      <c r="G338" s="18"/>
      <c r="H338" s="18"/>
      <c r="I338" s="18"/>
    </row>
    <row r="339" spans="6:9" ht="15.75" customHeight="1" x14ac:dyDescent="0.25">
      <c r="F339" s="17"/>
      <c r="G339" s="18"/>
      <c r="H339" s="18"/>
      <c r="I339" s="18"/>
    </row>
    <row r="340" spans="6:9" ht="15.75" customHeight="1" x14ac:dyDescent="0.25">
      <c r="F340" s="17"/>
      <c r="G340" s="18"/>
      <c r="H340" s="18"/>
      <c r="I340" s="18"/>
    </row>
    <row r="341" spans="6:9" ht="15.75" customHeight="1" x14ac:dyDescent="0.25">
      <c r="F341" s="17"/>
      <c r="G341" s="18"/>
      <c r="H341" s="18"/>
      <c r="I341" s="18"/>
    </row>
    <row r="342" spans="6:9" ht="15.75" customHeight="1" x14ac:dyDescent="0.25">
      <c r="F342" s="17"/>
      <c r="G342" s="18"/>
      <c r="H342" s="18"/>
      <c r="I342" s="18"/>
    </row>
    <row r="343" spans="6:9" ht="15.75" customHeight="1" x14ac:dyDescent="0.25">
      <c r="F343" s="17"/>
      <c r="G343" s="18"/>
      <c r="H343" s="18"/>
      <c r="I343" s="18"/>
    </row>
    <row r="344" spans="6:9" ht="15.75" customHeight="1" x14ac:dyDescent="0.25">
      <c r="F344" s="17"/>
      <c r="G344" s="18"/>
      <c r="H344" s="18"/>
      <c r="I344" s="18"/>
    </row>
    <row r="345" spans="6:9" ht="15.75" customHeight="1" x14ac:dyDescent="0.25">
      <c r="F345" s="17"/>
      <c r="G345" s="18"/>
      <c r="H345" s="18"/>
      <c r="I345" s="18"/>
    </row>
    <row r="346" spans="6:9" ht="15.75" customHeight="1" x14ac:dyDescent="0.25">
      <c r="F346" s="17"/>
      <c r="G346" s="18"/>
      <c r="H346" s="18"/>
      <c r="I346" s="18"/>
    </row>
    <row r="347" spans="6:9" ht="15.75" customHeight="1" x14ac:dyDescent="0.25">
      <c r="F347" s="17"/>
      <c r="G347" s="18"/>
      <c r="H347" s="18"/>
      <c r="I347" s="18"/>
    </row>
    <row r="348" spans="6:9" ht="15.75" customHeight="1" x14ac:dyDescent="0.25">
      <c r="F348" s="17"/>
      <c r="G348" s="18"/>
      <c r="H348" s="18"/>
      <c r="I348" s="18"/>
    </row>
    <row r="349" spans="6:9" ht="15.75" customHeight="1" x14ac:dyDescent="0.25">
      <c r="F349" s="17"/>
      <c r="G349" s="18"/>
      <c r="H349" s="18"/>
      <c r="I349" s="18"/>
    </row>
    <row r="350" spans="6:9" ht="15.75" customHeight="1" x14ac:dyDescent="0.25">
      <c r="F350" s="17"/>
      <c r="G350" s="18"/>
      <c r="H350" s="18"/>
      <c r="I350" s="18"/>
    </row>
    <row r="351" spans="6:9" ht="15.75" customHeight="1" x14ac:dyDescent="0.25">
      <c r="F351" s="17"/>
      <c r="G351" s="18"/>
      <c r="H351" s="18"/>
      <c r="I351" s="18"/>
    </row>
    <row r="352" spans="6:9" ht="15.75" customHeight="1" x14ac:dyDescent="0.25">
      <c r="F352" s="17"/>
      <c r="G352" s="18"/>
      <c r="H352" s="18"/>
      <c r="I352" s="18"/>
    </row>
    <row r="353" spans="6:9" ht="15.75" customHeight="1" x14ac:dyDescent="0.25">
      <c r="F353" s="17"/>
      <c r="G353" s="18"/>
      <c r="H353" s="18"/>
      <c r="I353" s="18"/>
    </row>
    <row r="354" spans="6:9" ht="15.75" customHeight="1" x14ac:dyDescent="0.25">
      <c r="F354" s="17"/>
      <c r="G354" s="18"/>
      <c r="H354" s="18"/>
      <c r="I354" s="18"/>
    </row>
    <row r="355" spans="6:9" ht="15.75" customHeight="1" x14ac:dyDescent="0.25">
      <c r="F355" s="17"/>
      <c r="G355" s="18"/>
      <c r="H355" s="18"/>
      <c r="I355" s="18"/>
    </row>
    <row r="356" spans="6:9" ht="15.75" customHeight="1" x14ac:dyDescent="0.25">
      <c r="F356" s="17"/>
      <c r="G356" s="18"/>
      <c r="H356" s="18"/>
      <c r="I356" s="18"/>
    </row>
    <row r="357" spans="6:9" ht="15.75" customHeight="1" x14ac:dyDescent="0.25">
      <c r="F357" s="17"/>
      <c r="G357" s="18"/>
      <c r="H357" s="18"/>
      <c r="I357" s="18"/>
    </row>
    <row r="358" spans="6:9" ht="15.75" customHeight="1" x14ac:dyDescent="0.25">
      <c r="F358" s="17"/>
      <c r="G358" s="18"/>
      <c r="H358" s="18"/>
      <c r="I358" s="18"/>
    </row>
    <row r="359" spans="6:9" ht="15.75" customHeight="1" x14ac:dyDescent="0.25">
      <c r="F359" s="17"/>
      <c r="G359" s="18"/>
      <c r="H359" s="18"/>
      <c r="I359" s="18"/>
    </row>
    <row r="360" spans="6:9" ht="15.75" customHeight="1" x14ac:dyDescent="0.25">
      <c r="F360" s="17"/>
      <c r="G360" s="18"/>
      <c r="H360" s="18"/>
      <c r="I360" s="18"/>
    </row>
    <row r="361" spans="6:9" ht="15.75" customHeight="1" x14ac:dyDescent="0.25">
      <c r="F361" s="17"/>
      <c r="G361" s="18"/>
      <c r="H361" s="18"/>
      <c r="I361" s="18"/>
    </row>
    <row r="362" spans="6:9" ht="15.75" customHeight="1" x14ac:dyDescent="0.25">
      <c r="F362" s="17"/>
      <c r="G362" s="18"/>
      <c r="H362" s="18"/>
      <c r="I362" s="18"/>
    </row>
    <row r="363" spans="6:9" ht="15.75" customHeight="1" x14ac:dyDescent="0.25">
      <c r="F363" s="17"/>
      <c r="G363" s="18"/>
      <c r="H363" s="18"/>
      <c r="I363" s="18"/>
    </row>
    <row r="364" spans="6:9" ht="15.75" customHeight="1" x14ac:dyDescent="0.25">
      <c r="F364" s="17"/>
      <c r="G364" s="18"/>
      <c r="H364" s="18"/>
      <c r="I364" s="18"/>
    </row>
    <row r="365" spans="6:9" ht="15.75" customHeight="1" x14ac:dyDescent="0.25">
      <c r="F365" s="17"/>
      <c r="G365" s="18"/>
      <c r="H365" s="18"/>
      <c r="I365" s="18"/>
    </row>
    <row r="366" spans="6:9" ht="15.75" customHeight="1" x14ac:dyDescent="0.25">
      <c r="F366" s="17"/>
      <c r="G366" s="18"/>
      <c r="H366" s="18"/>
      <c r="I366" s="18"/>
    </row>
    <row r="367" spans="6:9" ht="15.75" customHeight="1" x14ac:dyDescent="0.25">
      <c r="F367" s="17"/>
      <c r="G367" s="18"/>
      <c r="H367" s="18"/>
      <c r="I367" s="18"/>
    </row>
    <row r="368" spans="6:9" ht="15.75" customHeight="1" x14ac:dyDescent="0.25">
      <c r="F368" s="17"/>
      <c r="G368" s="18"/>
      <c r="H368" s="18"/>
      <c r="I368" s="18"/>
    </row>
    <row r="369" spans="6:9" ht="15.75" customHeight="1" x14ac:dyDescent="0.25">
      <c r="F369" s="17"/>
      <c r="G369" s="18"/>
      <c r="H369" s="18"/>
      <c r="I369" s="18"/>
    </row>
    <row r="370" spans="6:9" ht="15.75" customHeight="1" x14ac:dyDescent="0.25">
      <c r="F370" s="17"/>
      <c r="G370" s="18"/>
      <c r="H370" s="18"/>
      <c r="I370" s="18"/>
    </row>
    <row r="371" spans="6:9" ht="15.75" customHeight="1" x14ac:dyDescent="0.25">
      <c r="F371" s="17"/>
      <c r="G371" s="18"/>
      <c r="H371" s="18"/>
      <c r="I371" s="18"/>
    </row>
    <row r="372" spans="6:9" ht="15.75" customHeight="1" x14ac:dyDescent="0.25">
      <c r="F372" s="17"/>
      <c r="G372" s="18"/>
      <c r="H372" s="18"/>
      <c r="I372" s="18"/>
    </row>
    <row r="373" spans="6:9" ht="15.75" customHeight="1" x14ac:dyDescent="0.25">
      <c r="F373" s="17"/>
      <c r="G373" s="18"/>
      <c r="H373" s="18"/>
      <c r="I373" s="18"/>
    </row>
    <row r="374" spans="6:9" ht="15.75" customHeight="1" x14ac:dyDescent="0.25">
      <c r="F374" s="17"/>
      <c r="G374" s="18"/>
      <c r="H374" s="18"/>
      <c r="I374" s="18"/>
    </row>
    <row r="375" spans="6:9" ht="15.75" customHeight="1" x14ac:dyDescent="0.25">
      <c r="F375" s="17"/>
      <c r="G375" s="18"/>
      <c r="H375" s="18"/>
      <c r="I375" s="18"/>
    </row>
    <row r="376" spans="6:9" ht="15.75" customHeight="1" x14ac:dyDescent="0.25">
      <c r="F376" s="17"/>
      <c r="G376" s="18"/>
      <c r="H376" s="18"/>
      <c r="I376" s="18"/>
    </row>
    <row r="377" spans="6:9" ht="15.75" customHeight="1" x14ac:dyDescent="0.25">
      <c r="F377" s="17"/>
      <c r="G377" s="18"/>
      <c r="H377" s="18"/>
      <c r="I377" s="18"/>
    </row>
    <row r="378" spans="6:9" ht="15.75" customHeight="1" x14ac:dyDescent="0.25">
      <c r="F378" s="17"/>
      <c r="G378" s="18"/>
      <c r="H378" s="18"/>
      <c r="I378" s="18"/>
    </row>
    <row r="379" spans="6:9" ht="15.75" customHeight="1" x14ac:dyDescent="0.25">
      <c r="F379" s="17"/>
      <c r="G379" s="18"/>
      <c r="H379" s="18"/>
      <c r="I379" s="18"/>
    </row>
    <row r="380" spans="6:9" ht="15.75" customHeight="1" x14ac:dyDescent="0.25">
      <c r="F380" s="17"/>
      <c r="G380" s="18"/>
      <c r="H380" s="18"/>
      <c r="I380" s="18"/>
    </row>
    <row r="381" spans="6:9" ht="15.75" customHeight="1" x14ac:dyDescent="0.25">
      <c r="F381" s="17"/>
      <c r="G381" s="18"/>
      <c r="H381" s="18"/>
      <c r="I381" s="18"/>
    </row>
    <row r="382" spans="6:9" ht="15.75" customHeight="1" x14ac:dyDescent="0.25">
      <c r="F382" s="17"/>
      <c r="G382" s="18"/>
      <c r="H382" s="18"/>
      <c r="I382" s="18"/>
    </row>
    <row r="383" spans="6:9" ht="15.75" customHeight="1" x14ac:dyDescent="0.25">
      <c r="F383" s="17"/>
      <c r="G383" s="18"/>
      <c r="H383" s="18"/>
      <c r="I383" s="18"/>
    </row>
    <row r="384" spans="6:9" ht="15.75" customHeight="1" x14ac:dyDescent="0.25">
      <c r="F384" s="17"/>
      <c r="G384" s="18"/>
      <c r="H384" s="18"/>
      <c r="I384" s="18"/>
    </row>
    <row r="385" spans="6:9" ht="15.75" customHeight="1" x14ac:dyDescent="0.25">
      <c r="F385" s="17"/>
      <c r="G385" s="18"/>
      <c r="H385" s="18"/>
      <c r="I385" s="18"/>
    </row>
    <row r="386" spans="6:9" ht="15.75" customHeight="1" x14ac:dyDescent="0.25">
      <c r="F386" s="17"/>
      <c r="G386" s="18"/>
      <c r="H386" s="18"/>
      <c r="I386" s="18"/>
    </row>
    <row r="387" spans="6:9" ht="15.75" customHeight="1" x14ac:dyDescent="0.25">
      <c r="F387" s="17"/>
      <c r="G387" s="18"/>
      <c r="H387" s="18"/>
      <c r="I387" s="18"/>
    </row>
    <row r="388" spans="6:9" ht="15.75" customHeight="1" x14ac:dyDescent="0.25">
      <c r="F388" s="17"/>
      <c r="G388" s="18"/>
      <c r="H388" s="18"/>
      <c r="I388" s="18"/>
    </row>
    <row r="389" spans="6:9" ht="15.75" customHeight="1" x14ac:dyDescent="0.25">
      <c r="F389" s="17"/>
      <c r="G389" s="18"/>
      <c r="H389" s="18"/>
      <c r="I389" s="18"/>
    </row>
    <row r="390" spans="6:9" ht="15.75" customHeight="1" x14ac:dyDescent="0.25">
      <c r="F390" s="17"/>
      <c r="G390" s="18"/>
      <c r="H390" s="18"/>
      <c r="I390" s="18"/>
    </row>
    <row r="391" spans="6:9" ht="15.75" customHeight="1" x14ac:dyDescent="0.25">
      <c r="F391" s="17"/>
      <c r="G391" s="18"/>
      <c r="H391" s="18"/>
      <c r="I391" s="18"/>
    </row>
    <row r="392" spans="6:9" ht="15.75" customHeight="1" x14ac:dyDescent="0.25">
      <c r="F392" s="17"/>
      <c r="G392" s="18"/>
      <c r="H392" s="18"/>
      <c r="I392" s="18"/>
    </row>
    <row r="393" spans="6:9" ht="15.75" customHeight="1" x14ac:dyDescent="0.25">
      <c r="F393" s="17"/>
      <c r="G393" s="18"/>
      <c r="H393" s="18"/>
      <c r="I393" s="18"/>
    </row>
    <row r="394" spans="6:9" ht="15.75" customHeight="1" x14ac:dyDescent="0.25">
      <c r="F394" s="17"/>
      <c r="G394" s="18"/>
      <c r="H394" s="18"/>
      <c r="I394" s="18"/>
    </row>
    <row r="395" spans="6:9" ht="15.75" customHeight="1" x14ac:dyDescent="0.25">
      <c r="F395" s="17"/>
      <c r="G395" s="18"/>
      <c r="H395" s="18"/>
      <c r="I395" s="18"/>
    </row>
    <row r="396" spans="6:9" ht="15.75" customHeight="1" x14ac:dyDescent="0.25">
      <c r="F396" s="17"/>
      <c r="G396" s="18"/>
      <c r="H396" s="18"/>
      <c r="I396" s="18"/>
    </row>
    <row r="397" spans="6:9" ht="15.75" customHeight="1" x14ac:dyDescent="0.25">
      <c r="F397" s="17"/>
      <c r="G397" s="18"/>
      <c r="H397" s="18"/>
      <c r="I397" s="18"/>
    </row>
    <row r="398" spans="6:9" ht="15.75" customHeight="1" x14ac:dyDescent="0.25">
      <c r="F398" s="17"/>
      <c r="G398" s="18"/>
      <c r="H398" s="18"/>
      <c r="I398" s="18"/>
    </row>
    <row r="399" spans="6:9" ht="15.75" customHeight="1" x14ac:dyDescent="0.25">
      <c r="F399" s="17"/>
      <c r="G399" s="18"/>
      <c r="H399" s="18"/>
      <c r="I399" s="18"/>
    </row>
    <row r="400" spans="6:9" ht="15.75" customHeight="1" x14ac:dyDescent="0.25">
      <c r="F400" s="17"/>
      <c r="G400" s="18"/>
      <c r="H400" s="18"/>
      <c r="I400" s="18"/>
    </row>
    <row r="401" spans="6:9" ht="15.75" customHeight="1" x14ac:dyDescent="0.25">
      <c r="F401" s="17"/>
      <c r="G401" s="18"/>
      <c r="H401" s="18"/>
      <c r="I401" s="18"/>
    </row>
    <row r="402" spans="6:9" ht="15.75" customHeight="1" x14ac:dyDescent="0.25">
      <c r="F402" s="17"/>
      <c r="G402" s="18"/>
      <c r="H402" s="18"/>
      <c r="I402" s="18"/>
    </row>
    <row r="403" spans="6:9" ht="15.75" customHeight="1" x14ac:dyDescent="0.25">
      <c r="F403" s="17"/>
      <c r="G403" s="18"/>
      <c r="H403" s="18"/>
      <c r="I403" s="18"/>
    </row>
    <row r="404" spans="6:9" ht="15.75" customHeight="1" x14ac:dyDescent="0.25">
      <c r="F404" s="17"/>
      <c r="G404" s="18"/>
      <c r="H404" s="18"/>
      <c r="I404" s="18"/>
    </row>
    <row r="405" spans="6:9" ht="15.75" customHeight="1" x14ac:dyDescent="0.25">
      <c r="F405" s="17"/>
      <c r="G405" s="18"/>
      <c r="H405" s="18"/>
      <c r="I405" s="18"/>
    </row>
    <row r="406" spans="6:9" ht="15.75" customHeight="1" x14ac:dyDescent="0.25">
      <c r="F406" s="17"/>
      <c r="G406" s="18"/>
      <c r="H406" s="18"/>
      <c r="I406" s="18"/>
    </row>
    <row r="407" spans="6:9" ht="15.75" customHeight="1" x14ac:dyDescent="0.25">
      <c r="F407" s="17"/>
      <c r="G407" s="18"/>
      <c r="H407" s="18"/>
      <c r="I407" s="18"/>
    </row>
    <row r="408" spans="6:9" ht="15.75" customHeight="1" x14ac:dyDescent="0.25">
      <c r="F408" s="17"/>
      <c r="G408" s="18"/>
      <c r="H408" s="18"/>
      <c r="I408" s="18"/>
    </row>
    <row r="409" spans="6:9" ht="15.75" customHeight="1" x14ac:dyDescent="0.25">
      <c r="F409" s="17"/>
      <c r="G409" s="18"/>
      <c r="H409" s="18"/>
      <c r="I409" s="18"/>
    </row>
    <row r="410" spans="6:9" ht="15.75" customHeight="1" x14ac:dyDescent="0.25">
      <c r="F410" s="17"/>
      <c r="G410" s="18"/>
      <c r="H410" s="18"/>
      <c r="I410" s="18"/>
    </row>
    <row r="411" spans="6:9" ht="15.75" customHeight="1" x14ac:dyDescent="0.25">
      <c r="F411" s="17"/>
      <c r="G411" s="18"/>
      <c r="H411" s="18"/>
      <c r="I411" s="18"/>
    </row>
    <row r="412" spans="6:9" ht="15.75" customHeight="1" x14ac:dyDescent="0.25">
      <c r="F412" s="17"/>
      <c r="G412" s="18"/>
      <c r="H412" s="18"/>
      <c r="I412" s="18"/>
    </row>
    <row r="413" spans="6:9" ht="15.75" customHeight="1" x14ac:dyDescent="0.25">
      <c r="F413" s="17"/>
      <c r="G413" s="18"/>
      <c r="H413" s="18"/>
      <c r="I413" s="18"/>
    </row>
    <row r="414" spans="6:9" ht="15.75" customHeight="1" x14ac:dyDescent="0.25">
      <c r="F414" s="17"/>
      <c r="G414" s="18"/>
      <c r="H414" s="18"/>
      <c r="I414" s="18"/>
    </row>
    <row r="415" spans="6:9" ht="15.75" customHeight="1" x14ac:dyDescent="0.25">
      <c r="F415" s="17"/>
      <c r="G415" s="18"/>
      <c r="H415" s="18"/>
      <c r="I415" s="18"/>
    </row>
    <row r="416" spans="6:9" ht="15.75" customHeight="1" x14ac:dyDescent="0.25">
      <c r="F416" s="17"/>
      <c r="G416" s="18"/>
      <c r="H416" s="18"/>
      <c r="I416" s="18"/>
    </row>
    <row r="417" spans="6:9" ht="15.75" customHeight="1" x14ac:dyDescent="0.25">
      <c r="F417" s="17"/>
      <c r="G417" s="18"/>
      <c r="H417" s="18"/>
      <c r="I417" s="18"/>
    </row>
    <row r="418" spans="6:9" ht="15.75" customHeight="1" x14ac:dyDescent="0.25">
      <c r="F418" s="17"/>
      <c r="G418" s="18"/>
      <c r="H418" s="18"/>
      <c r="I418" s="18"/>
    </row>
    <row r="419" spans="6:9" ht="15.75" customHeight="1" x14ac:dyDescent="0.25">
      <c r="F419" s="17"/>
      <c r="G419" s="18"/>
      <c r="H419" s="18"/>
      <c r="I419" s="18"/>
    </row>
    <row r="420" spans="6:9" ht="15.75" customHeight="1" x14ac:dyDescent="0.25">
      <c r="F420" s="17"/>
      <c r="G420" s="18"/>
      <c r="H420" s="18"/>
      <c r="I420" s="18"/>
    </row>
    <row r="421" spans="6:9" ht="15.75" customHeight="1" x14ac:dyDescent="0.25">
      <c r="F421" s="17"/>
      <c r="G421" s="18"/>
      <c r="H421" s="18"/>
      <c r="I421" s="18"/>
    </row>
    <row r="422" spans="6:9" ht="15.75" customHeight="1" x14ac:dyDescent="0.25">
      <c r="F422" s="17"/>
      <c r="G422" s="18"/>
      <c r="H422" s="18"/>
      <c r="I422" s="18"/>
    </row>
    <row r="423" spans="6:9" ht="15.75" customHeight="1" x14ac:dyDescent="0.25">
      <c r="F423" s="17"/>
      <c r="G423" s="18"/>
      <c r="H423" s="18"/>
      <c r="I423" s="18"/>
    </row>
    <row r="424" spans="6:9" ht="15.75" customHeight="1" x14ac:dyDescent="0.25">
      <c r="F424" s="17"/>
      <c r="G424" s="18"/>
      <c r="H424" s="18"/>
      <c r="I424" s="18"/>
    </row>
    <row r="425" spans="6:9" ht="15.75" customHeight="1" x14ac:dyDescent="0.25">
      <c r="F425" s="17"/>
      <c r="G425" s="18"/>
      <c r="H425" s="18"/>
      <c r="I425" s="18"/>
    </row>
    <row r="426" spans="6:9" ht="15.75" customHeight="1" x14ac:dyDescent="0.25">
      <c r="F426" s="17"/>
      <c r="G426" s="18"/>
      <c r="H426" s="18"/>
      <c r="I426" s="18"/>
    </row>
    <row r="427" spans="6:9" ht="15.75" customHeight="1" x14ac:dyDescent="0.25">
      <c r="F427" s="17"/>
      <c r="G427" s="18"/>
      <c r="H427" s="18"/>
      <c r="I427" s="18"/>
    </row>
    <row r="428" spans="6:9" ht="15.75" customHeight="1" x14ac:dyDescent="0.25">
      <c r="F428" s="17"/>
      <c r="G428" s="18"/>
      <c r="H428" s="18"/>
      <c r="I428" s="18"/>
    </row>
    <row r="429" spans="6:9" ht="15.75" customHeight="1" x14ac:dyDescent="0.25">
      <c r="F429" s="17"/>
      <c r="G429" s="18"/>
      <c r="H429" s="18"/>
      <c r="I429" s="18"/>
    </row>
    <row r="430" spans="6:9" ht="15.75" customHeight="1" x14ac:dyDescent="0.25">
      <c r="F430" s="17"/>
      <c r="G430" s="18"/>
      <c r="H430" s="18"/>
      <c r="I430" s="18"/>
    </row>
    <row r="431" spans="6:9" ht="15.75" customHeight="1" x14ac:dyDescent="0.25">
      <c r="F431" s="17"/>
      <c r="G431" s="18"/>
      <c r="H431" s="18"/>
      <c r="I431" s="18"/>
    </row>
    <row r="432" spans="6:9" ht="15.75" customHeight="1" x14ac:dyDescent="0.25">
      <c r="F432" s="17"/>
      <c r="G432" s="18"/>
      <c r="H432" s="18"/>
      <c r="I432" s="18"/>
    </row>
    <row r="433" spans="6:9" ht="15.75" customHeight="1" x14ac:dyDescent="0.25">
      <c r="F433" s="17"/>
      <c r="G433" s="18"/>
      <c r="H433" s="18"/>
      <c r="I433" s="18"/>
    </row>
    <row r="434" spans="6:9" ht="15.75" customHeight="1" x14ac:dyDescent="0.25">
      <c r="F434" s="17"/>
      <c r="G434" s="18"/>
      <c r="H434" s="18"/>
      <c r="I434" s="18"/>
    </row>
    <row r="435" spans="6:9" ht="15.75" customHeight="1" x14ac:dyDescent="0.25">
      <c r="F435" s="17"/>
      <c r="G435" s="18"/>
      <c r="H435" s="18"/>
      <c r="I435" s="18"/>
    </row>
    <row r="436" spans="6:9" ht="15.75" customHeight="1" x14ac:dyDescent="0.25">
      <c r="F436" s="17"/>
      <c r="G436" s="18"/>
      <c r="H436" s="18"/>
      <c r="I436" s="18"/>
    </row>
    <row r="437" spans="6:9" ht="15.75" customHeight="1" x14ac:dyDescent="0.25">
      <c r="F437" s="17"/>
      <c r="G437" s="18"/>
      <c r="H437" s="18"/>
      <c r="I437" s="18"/>
    </row>
    <row r="438" spans="6:9" ht="15.75" customHeight="1" x14ac:dyDescent="0.25">
      <c r="F438" s="17"/>
      <c r="G438" s="18"/>
      <c r="H438" s="18"/>
      <c r="I438" s="18"/>
    </row>
    <row r="439" spans="6:9" ht="15.75" customHeight="1" x14ac:dyDescent="0.25">
      <c r="F439" s="17"/>
      <c r="G439" s="18"/>
      <c r="H439" s="18"/>
      <c r="I439" s="18"/>
    </row>
    <row r="440" spans="6:9" ht="15.75" customHeight="1" x14ac:dyDescent="0.25">
      <c r="F440" s="17"/>
      <c r="G440" s="18"/>
      <c r="H440" s="18"/>
      <c r="I440" s="18"/>
    </row>
    <row r="441" spans="6:9" ht="15.75" customHeight="1" x14ac:dyDescent="0.25">
      <c r="F441" s="17"/>
      <c r="G441" s="18"/>
      <c r="H441" s="18"/>
      <c r="I441" s="18"/>
    </row>
    <row r="442" spans="6:9" ht="15.75" customHeight="1" x14ac:dyDescent="0.25">
      <c r="F442" s="17"/>
      <c r="G442" s="18"/>
      <c r="H442" s="18"/>
      <c r="I442" s="18"/>
    </row>
    <row r="443" spans="6:9" ht="15.75" customHeight="1" x14ac:dyDescent="0.25">
      <c r="F443" s="17"/>
      <c r="G443" s="18"/>
      <c r="H443" s="18"/>
      <c r="I443" s="18"/>
    </row>
    <row r="444" spans="6:9" ht="15.75" customHeight="1" x14ac:dyDescent="0.25">
      <c r="F444" s="17"/>
      <c r="G444" s="18"/>
      <c r="H444" s="18"/>
      <c r="I444" s="18"/>
    </row>
    <row r="445" spans="6:9" ht="15.75" customHeight="1" x14ac:dyDescent="0.25">
      <c r="F445" s="17"/>
      <c r="G445" s="18"/>
      <c r="H445" s="18"/>
      <c r="I445" s="18"/>
    </row>
    <row r="446" spans="6:9" ht="15.75" customHeight="1" x14ac:dyDescent="0.25">
      <c r="F446" s="17"/>
      <c r="G446" s="18"/>
      <c r="H446" s="18"/>
      <c r="I446" s="18"/>
    </row>
    <row r="447" spans="6:9" ht="15.75" customHeight="1" x14ac:dyDescent="0.25">
      <c r="F447" s="17"/>
      <c r="G447" s="18"/>
      <c r="H447" s="18"/>
      <c r="I447" s="18"/>
    </row>
    <row r="448" spans="6:9" ht="15.75" customHeight="1" x14ac:dyDescent="0.25">
      <c r="F448" s="17"/>
      <c r="G448" s="18"/>
      <c r="H448" s="18"/>
      <c r="I448" s="18"/>
    </row>
    <row r="449" spans="6:9" ht="15.75" customHeight="1" x14ac:dyDescent="0.25">
      <c r="F449" s="17"/>
      <c r="G449" s="18"/>
      <c r="H449" s="18"/>
      <c r="I449" s="18"/>
    </row>
    <row r="450" spans="6:9" ht="15.75" customHeight="1" x14ac:dyDescent="0.25">
      <c r="F450" s="17"/>
      <c r="G450" s="18"/>
      <c r="H450" s="18"/>
      <c r="I450" s="18"/>
    </row>
    <row r="451" spans="6:9" ht="15.75" customHeight="1" x14ac:dyDescent="0.25">
      <c r="F451" s="17"/>
      <c r="G451" s="18"/>
      <c r="H451" s="18"/>
      <c r="I451" s="18"/>
    </row>
    <row r="452" spans="6:9" ht="15.75" customHeight="1" x14ac:dyDescent="0.25">
      <c r="F452" s="17"/>
      <c r="G452" s="18"/>
      <c r="H452" s="18"/>
      <c r="I452" s="18"/>
    </row>
    <row r="453" spans="6:9" ht="15.75" customHeight="1" x14ac:dyDescent="0.25">
      <c r="F453" s="17"/>
      <c r="G453" s="18"/>
      <c r="H453" s="18"/>
      <c r="I453" s="18"/>
    </row>
    <row r="454" spans="6:9" ht="15.75" customHeight="1" x14ac:dyDescent="0.25">
      <c r="F454" s="17"/>
      <c r="G454" s="18"/>
      <c r="H454" s="18"/>
      <c r="I454" s="18"/>
    </row>
    <row r="455" spans="6:9" ht="15.75" customHeight="1" x14ac:dyDescent="0.25">
      <c r="F455" s="17"/>
      <c r="G455" s="18"/>
      <c r="H455" s="18"/>
      <c r="I455" s="18"/>
    </row>
    <row r="456" spans="6:9" ht="15.75" customHeight="1" x14ac:dyDescent="0.25">
      <c r="F456" s="17"/>
      <c r="G456" s="18"/>
      <c r="H456" s="18"/>
      <c r="I456" s="18"/>
    </row>
    <row r="457" spans="6:9" ht="15.75" customHeight="1" x14ac:dyDescent="0.25">
      <c r="F457" s="17"/>
      <c r="G457" s="18"/>
      <c r="H457" s="18"/>
      <c r="I457" s="18"/>
    </row>
    <row r="458" spans="6:9" ht="15.75" customHeight="1" x14ac:dyDescent="0.25">
      <c r="F458" s="17"/>
      <c r="G458" s="18"/>
      <c r="H458" s="18"/>
      <c r="I458" s="18"/>
    </row>
    <row r="459" spans="6:9" ht="15.75" customHeight="1" x14ac:dyDescent="0.25">
      <c r="F459" s="17"/>
      <c r="G459" s="18"/>
      <c r="H459" s="18"/>
      <c r="I459" s="18"/>
    </row>
    <row r="460" spans="6:9" ht="15.75" customHeight="1" x14ac:dyDescent="0.25">
      <c r="F460" s="17"/>
      <c r="G460" s="18"/>
      <c r="H460" s="18"/>
      <c r="I460" s="18"/>
    </row>
    <row r="461" spans="6:9" ht="15.75" customHeight="1" x14ac:dyDescent="0.25">
      <c r="F461" s="17"/>
      <c r="G461" s="18"/>
      <c r="H461" s="18"/>
      <c r="I461" s="18"/>
    </row>
    <row r="462" spans="6:9" ht="15.75" customHeight="1" x14ac:dyDescent="0.25">
      <c r="F462" s="17"/>
      <c r="G462" s="18"/>
      <c r="H462" s="18"/>
      <c r="I462" s="18"/>
    </row>
    <row r="463" spans="6:9" ht="15.75" customHeight="1" x14ac:dyDescent="0.25">
      <c r="F463" s="17"/>
      <c r="G463" s="18"/>
      <c r="H463" s="18"/>
      <c r="I463" s="18"/>
    </row>
    <row r="464" spans="6:9" ht="15.75" customHeight="1" x14ac:dyDescent="0.25">
      <c r="F464" s="17"/>
      <c r="G464" s="18"/>
      <c r="H464" s="18"/>
      <c r="I464" s="18"/>
    </row>
    <row r="465" spans="6:9" ht="15.75" customHeight="1" x14ac:dyDescent="0.25">
      <c r="F465" s="17"/>
      <c r="G465" s="18"/>
      <c r="H465" s="18"/>
      <c r="I465" s="18"/>
    </row>
    <row r="466" spans="6:9" ht="15.75" customHeight="1" x14ac:dyDescent="0.25">
      <c r="F466" s="17"/>
      <c r="G466" s="18"/>
      <c r="H466" s="18"/>
      <c r="I466" s="18"/>
    </row>
    <row r="467" spans="6:9" ht="15.75" customHeight="1" x14ac:dyDescent="0.25">
      <c r="F467" s="17"/>
      <c r="G467" s="18"/>
      <c r="H467" s="18"/>
      <c r="I467" s="18"/>
    </row>
    <row r="468" spans="6:9" ht="15.75" customHeight="1" x14ac:dyDescent="0.25">
      <c r="F468" s="17"/>
      <c r="G468" s="18"/>
      <c r="H468" s="18"/>
      <c r="I468" s="18"/>
    </row>
    <row r="469" spans="6:9" ht="15.75" customHeight="1" x14ac:dyDescent="0.25">
      <c r="F469" s="17"/>
      <c r="G469" s="18"/>
      <c r="H469" s="18"/>
      <c r="I469" s="18"/>
    </row>
    <row r="470" spans="6:9" ht="15.75" customHeight="1" x14ac:dyDescent="0.25">
      <c r="F470" s="17"/>
      <c r="G470" s="18"/>
      <c r="H470" s="18"/>
      <c r="I470" s="18"/>
    </row>
    <row r="471" spans="6:9" ht="15.75" customHeight="1" x14ac:dyDescent="0.25">
      <c r="F471" s="17"/>
      <c r="G471" s="18"/>
      <c r="H471" s="18"/>
      <c r="I471" s="18"/>
    </row>
    <row r="472" spans="6:9" ht="15.75" customHeight="1" x14ac:dyDescent="0.25">
      <c r="F472" s="17"/>
      <c r="G472" s="18"/>
      <c r="H472" s="18"/>
      <c r="I472" s="18"/>
    </row>
    <row r="473" spans="6:9" ht="15.75" customHeight="1" x14ac:dyDescent="0.25">
      <c r="F473" s="17"/>
      <c r="G473" s="18"/>
      <c r="H473" s="18"/>
      <c r="I473" s="18"/>
    </row>
    <row r="474" spans="6:9" ht="15.75" customHeight="1" x14ac:dyDescent="0.25">
      <c r="F474" s="17"/>
      <c r="G474" s="18"/>
      <c r="H474" s="18"/>
      <c r="I474" s="18"/>
    </row>
    <row r="475" spans="6:9" ht="15.75" customHeight="1" x14ac:dyDescent="0.25">
      <c r="F475" s="17"/>
      <c r="G475" s="18"/>
      <c r="H475" s="18"/>
      <c r="I475" s="18"/>
    </row>
    <row r="476" spans="6:9" ht="15.75" customHeight="1" x14ac:dyDescent="0.25">
      <c r="F476" s="17"/>
      <c r="G476" s="18"/>
      <c r="H476" s="18"/>
      <c r="I476" s="18"/>
    </row>
    <row r="477" spans="6:9" ht="15.75" customHeight="1" x14ac:dyDescent="0.25">
      <c r="F477" s="17"/>
      <c r="G477" s="18"/>
      <c r="H477" s="18"/>
      <c r="I477" s="18"/>
    </row>
    <row r="478" spans="6:9" ht="15.75" customHeight="1" x14ac:dyDescent="0.25">
      <c r="F478" s="17"/>
      <c r="G478" s="18"/>
      <c r="H478" s="18"/>
      <c r="I478" s="18"/>
    </row>
    <row r="479" spans="6:9" ht="15.75" customHeight="1" x14ac:dyDescent="0.25">
      <c r="F479" s="17"/>
      <c r="G479" s="18"/>
      <c r="H479" s="18"/>
      <c r="I479" s="18"/>
    </row>
    <row r="480" spans="6:9" ht="15.75" customHeight="1" x14ac:dyDescent="0.25">
      <c r="F480" s="17"/>
      <c r="G480" s="18"/>
      <c r="H480" s="18"/>
      <c r="I480" s="18"/>
    </row>
    <row r="481" spans="6:9" ht="15.75" customHeight="1" x14ac:dyDescent="0.25">
      <c r="F481" s="17"/>
      <c r="G481" s="18"/>
      <c r="H481" s="18"/>
      <c r="I481" s="18"/>
    </row>
    <row r="482" spans="6:9" ht="15.75" customHeight="1" x14ac:dyDescent="0.25">
      <c r="F482" s="17"/>
      <c r="G482" s="18"/>
      <c r="H482" s="18"/>
      <c r="I482" s="18"/>
    </row>
    <row r="483" spans="6:9" ht="15.75" customHeight="1" x14ac:dyDescent="0.25">
      <c r="F483" s="17"/>
      <c r="G483" s="18"/>
      <c r="H483" s="18"/>
      <c r="I483" s="18"/>
    </row>
    <row r="484" spans="6:9" ht="15.75" customHeight="1" x14ac:dyDescent="0.25">
      <c r="F484" s="17"/>
      <c r="G484" s="18"/>
      <c r="H484" s="18"/>
      <c r="I484" s="18"/>
    </row>
    <row r="485" spans="6:9" ht="15.75" customHeight="1" x14ac:dyDescent="0.25">
      <c r="F485" s="17"/>
      <c r="G485" s="18"/>
      <c r="H485" s="18"/>
      <c r="I485" s="18"/>
    </row>
    <row r="486" spans="6:9" ht="15.75" customHeight="1" x14ac:dyDescent="0.25">
      <c r="F486" s="17"/>
      <c r="G486" s="18"/>
      <c r="H486" s="18"/>
      <c r="I486" s="18"/>
    </row>
    <row r="487" spans="6:9" ht="15.75" customHeight="1" x14ac:dyDescent="0.25">
      <c r="F487" s="17"/>
      <c r="G487" s="18"/>
      <c r="H487" s="18"/>
      <c r="I487" s="18"/>
    </row>
    <row r="488" spans="6:9" ht="15.75" customHeight="1" x14ac:dyDescent="0.25">
      <c r="F488" s="17"/>
      <c r="G488" s="18"/>
      <c r="H488" s="18"/>
      <c r="I488" s="18"/>
    </row>
    <row r="489" spans="6:9" ht="15.75" customHeight="1" x14ac:dyDescent="0.25">
      <c r="F489" s="17"/>
      <c r="G489" s="18"/>
      <c r="H489" s="18"/>
      <c r="I489" s="18"/>
    </row>
    <row r="490" spans="6:9" ht="15.75" customHeight="1" x14ac:dyDescent="0.25">
      <c r="F490" s="17"/>
      <c r="G490" s="18"/>
      <c r="H490" s="18"/>
      <c r="I490" s="18"/>
    </row>
    <row r="491" spans="6:9" ht="15.75" customHeight="1" x14ac:dyDescent="0.25">
      <c r="F491" s="17"/>
      <c r="G491" s="18"/>
      <c r="H491" s="18"/>
      <c r="I491" s="18"/>
    </row>
    <row r="492" spans="6:9" ht="15.75" customHeight="1" x14ac:dyDescent="0.25">
      <c r="F492" s="17"/>
      <c r="G492" s="18"/>
      <c r="H492" s="18"/>
      <c r="I492" s="18"/>
    </row>
    <row r="493" spans="6:9" ht="15.75" customHeight="1" x14ac:dyDescent="0.25">
      <c r="F493" s="17"/>
      <c r="G493" s="18"/>
      <c r="H493" s="18"/>
      <c r="I493" s="18"/>
    </row>
    <row r="494" spans="6:9" ht="15.75" customHeight="1" x14ac:dyDescent="0.25">
      <c r="F494" s="17"/>
      <c r="G494" s="18"/>
      <c r="H494" s="18"/>
      <c r="I494" s="18"/>
    </row>
    <row r="495" spans="6:9" ht="15.75" customHeight="1" x14ac:dyDescent="0.25">
      <c r="F495" s="17"/>
      <c r="G495" s="18"/>
      <c r="H495" s="18"/>
      <c r="I495" s="18"/>
    </row>
    <row r="496" spans="6:9" ht="15.75" customHeight="1" x14ac:dyDescent="0.25">
      <c r="F496" s="17"/>
      <c r="G496" s="18"/>
      <c r="H496" s="18"/>
      <c r="I496" s="18"/>
    </row>
    <row r="497" spans="6:9" ht="15.75" customHeight="1" x14ac:dyDescent="0.25">
      <c r="F497" s="17"/>
      <c r="G497" s="18"/>
      <c r="H497" s="18"/>
      <c r="I497" s="18"/>
    </row>
    <row r="498" spans="6:9" ht="15.75" customHeight="1" x14ac:dyDescent="0.25">
      <c r="F498" s="17"/>
      <c r="G498" s="18"/>
      <c r="H498" s="18"/>
      <c r="I498" s="18"/>
    </row>
    <row r="499" spans="6:9" ht="15.75" customHeight="1" x14ac:dyDescent="0.25">
      <c r="F499" s="17"/>
      <c r="G499" s="18"/>
      <c r="H499" s="18"/>
      <c r="I499" s="18"/>
    </row>
    <row r="500" spans="6:9" ht="15.75" customHeight="1" x14ac:dyDescent="0.25">
      <c r="F500" s="17"/>
      <c r="G500" s="18"/>
      <c r="H500" s="18"/>
      <c r="I500" s="18"/>
    </row>
    <row r="501" spans="6:9" ht="15.75" customHeight="1" x14ac:dyDescent="0.25">
      <c r="F501" s="17"/>
      <c r="G501" s="18"/>
      <c r="H501" s="18"/>
      <c r="I501" s="18"/>
    </row>
    <row r="502" spans="6:9" ht="15.75" customHeight="1" x14ac:dyDescent="0.25">
      <c r="F502" s="17"/>
      <c r="G502" s="18"/>
      <c r="H502" s="18"/>
      <c r="I502" s="18"/>
    </row>
    <row r="503" spans="6:9" ht="15.75" customHeight="1" x14ac:dyDescent="0.25">
      <c r="F503" s="17"/>
      <c r="G503" s="18"/>
      <c r="H503" s="18"/>
      <c r="I503" s="18"/>
    </row>
    <row r="504" spans="6:9" ht="15.75" customHeight="1" x14ac:dyDescent="0.25">
      <c r="F504" s="17"/>
      <c r="G504" s="18"/>
      <c r="H504" s="18"/>
      <c r="I504" s="18"/>
    </row>
    <row r="505" spans="6:9" ht="15.75" customHeight="1" x14ac:dyDescent="0.25">
      <c r="F505" s="17"/>
      <c r="G505" s="18"/>
      <c r="H505" s="18"/>
      <c r="I505" s="18"/>
    </row>
    <row r="506" spans="6:9" ht="15.75" customHeight="1" x14ac:dyDescent="0.25">
      <c r="F506" s="17"/>
      <c r="G506" s="18"/>
      <c r="H506" s="18"/>
      <c r="I506" s="18"/>
    </row>
    <row r="507" spans="6:9" ht="15.75" customHeight="1" x14ac:dyDescent="0.25">
      <c r="F507" s="17"/>
      <c r="G507" s="18"/>
      <c r="H507" s="18"/>
      <c r="I507" s="18"/>
    </row>
    <row r="508" spans="6:9" ht="15.75" customHeight="1" x14ac:dyDescent="0.25">
      <c r="F508" s="17"/>
      <c r="G508" s="18"/>
      <c r="H508" s="18"/>
      <c r="I508" s="18"/>
    </row>
    <row r="509" spans="6:9" ht="15.75" customHeight="1" x14ac:dyDescent="0.25">
      <c r="F509" s="17"/>
      <c r="G509" s="18"/>
      <c r="H509" s="18"/>
      <c r="I509" s="18"/>
    </row>
    <row r="510" spans="6:9" ht="15.75" customHeight="1" x14ac:dyDescent="0.25">
      <c r="F510" s="17"/>
      <c r="G510" s="18"/>
      <c r="H510" s="18"/>
      <c r="I510" s="18"/>
    </row>
    <row r="511" spans="6:9" ht="15.75" customHeight="1" x14ac:dyDescent="0.25">
      <c r="F511" s="17"/>
      <c r="G511" s="18"/>
      <c r="H511" s="18"/>
      <c r="I511" s="18"/>
    </row>
    <row r="512" spans="6:9" ht="15.75" customHeight="1" x14ac:dyDescent="0.25">
      <c r="F512" s="17"/>
      <c r="G512" s="18"/>
      <c r="H512" s="18"/>
      <c r="I512" s="18"/>
    </row>
    <row r="513" spans="6:9" ht="15.75" customHeight="1" x14ac:dyDescent="0.25">
      <c r="F513" s="17"/>
      <c r="G513" s="18"/>
      <c r="H513" s="18"/>
      <c r="I513" s="18"/>
    </row>
    <row r="514" spans="6:9" ht="15.75" customHeight="1" x14ac:dyDescent="0.25">
      <c r="F514" s="17"/>
      <c r="G514" s="18"/>
      <c r="H514" s="18"/>
      <c r="I514" s="18"/>
    </row>
    <row r="515" spans="6:9" ht="15.75" customHeight="1" x14ac:dyDescent="0.25">
      <c r="F515" s="17"/>
      <c r="G515" s="18"/>
      <c r="H515" s="18"/>
      <c r="I515" s="18"/>
    </row>
    <row r="516" spans="6:9" ht="15.75" customHeight="1" x14ac:dyDescent="0.25">
      <c r="F516" s="17"/>
      <c r="G516" s="18"/>
      <c r="H516" s="18"/>
      <c r="I516" s="18"/>
    </row>
    <row r="517" spans="6:9" ht="15.75" customHeight="1" x14ac:dyDescent="0.25">
      <c r="F517" s="17"/>
      <c r="G517" s="18"/>
      <c r="H517" s="18"/>
      <c r="I517" s="18"/>
    </row>
    <row r="518" spans="6:9" ht="15.75" customHeight="1" x14ac:dyDescent="0.25">
      <c r="F518" s="17"/>
      <c r="G518" s="18"/>
      <c r="H518" s="18"/>
      <c r="I518" s="18"/>
    </row>
    <row r="519" spans="6:9" ht="15.75" customHeight="1" x14ac:dyDescent="0.25">
      <c r="F519" s="17"/>
      <c r="G519" s="18"/>
      <c r="H519" s="18"/>
      <c r="I519" s="18"/>
    </row>
    <row r="520" spans="6:9" ht="15.75" customHeight="1" x14ac:dyDescent="0.25">
      <c r="F520" s="17"/>
      <c r="G520" s="18"/>
      <c r="H520" s="18"/>
      <c r="I520" s="18"/>
    </row>
    <row r="521" spans="6:9" ht="15.75" customHeight="1" x14ac:dyDescent="0.25">
      <c r="F521" s="17"/>
      <c r="G521" s="18"/>
      <c r="H521" s="18"/>
      <c r="I521" s="18"/>
    </row>
    <row r="522" spans="6:9" ht="15.75" customHeight="1" x14ac:dyDescent="0.25">
      <c r="F522" s="17"/>
      <c r="G522" s="18"/>
      <c r="H522" s="18"/>
      <c r="I522" s="18"/>
    </row>
    <row r="523" spans="6:9" ht="15.75" customHeight="1" x14ac:dyDescent="0.25">
      <c r="F523" s="17"/>
      <c r="G523" s="18"/>
      <c r="H523" s="18"/>
      <c r="I523" s="18"/>
    </row>
    <row r="524" spans="6:9" ht="15.75" customHeight="1" x14ac:dyDescent="0.25">
      <c r="F524" s="17"/>
      <c r="G524" s="18"/>
      <c r="H524" s="18"/>
      <c r="I524" s="18"/>
    </row>
    <row r="525" spans="6:9" ht="15.75" customHeight="1" x14ac:dyDescent="0.25">
      <c r="F525" s="17"/>
      <c r="G525" s="18"/>
      <c r="H525" s="18"/>
      <c r="I525" s="18"/>
    </row>
    <row r="526" spans="6:9" ht="15.75" customHeight="1" x14ac:dyDescent="0.25">
      <c r="F526" s="17"/>
      <c r="G526" s="18"/>
      <c r="H526" s="18"/>
      <c r="I526" s="18"/>
    </row>
    <row r="527" spans="6:9" ht="15.75" customHeight="1" x14ac:dyDescent="0.25">
      <c r="F527" s="17"/>
      <c r="G527" s="18"/>
      <c r="H527" s="18"/>
      <c r="I527" s="18"/>
    </row>
    <row r="528" spans="6:9" ht="15.75" customHeight="1" x14ac:dyDescent="0.25">
      <c r="F528" s="17"/>
      <c r="G528" s="18"/>
      <c r="H528" s="18"/>
      <c r="I528" s="18"/>
    </row>
    <row r="529" spans="6:9" ht="15.75" customHeight="1" x14ac:dyDescent="0.25">
      <c r="F529" s="17"/>
      <c r="G529" s="18"/>
      <c r="H529" s="18"/>
      <c r="I529" s="18"/>
    </row>
    <row r="530" spans="6:9" ht="15.75" customHeight="1" x14ac:dyDescent="0.25">
      <c r="F530" s="17"/>
      <c r="G530" s="18"/>
      <c r="H530" s="18"/>
      <c r="I530" s="18"/>
    </row>
    <row r="531" spans="6:9" ht="15.75" customHeight="1" x14ac:dyDescent="0.25">
      <c r="F531" s="17"/>
      <c r="G531" s="18"/>
      <c r="H531" s="18"/>
      <c r="I531" s="18"/>
    </row>
    <row r="532" spans="6:9" ht="15.75" customHeight="1" x14ac:dyDescent="0.25">
      <c r="F532" s="17"/>
      <c r="G532" s="18"/>
      <c r="H532" s="18"/>
      <c r="I532" s="18"/>
    </row>
    <row r="533" spans="6:9" ht="15.75" customHeight="1" x14ac:dyDescent="0.25">
      <c r="F533" s="17"/>
      <c r="G533" s="18"/>
      <c r="H533" s="18"/>
      <c r="I533" s="18"/>
    </row>
    <row r="534" spans="6:9" ht="15.75" customHeight="1" x14ac:dyDescent="0.25">
      <c r="F534" s="17"/>
      <c r="G534" s="18"/>
      <c r="H534" s="18"/>
      <c r="I534" s="18"/>
    </row>
    <row r="535" spans="6:9" ht="15.75" customHeight="1" x14ac:dyDescent="0.25">
      <c r="F535" s="17"/>
      <c r="G535" s="18"/>
      <c r="H535" s="18"/>
      <c r="I535" s="18"/>
    </row>
    <row r="536" spans="6:9" ht="15.75" customHeight="1" x14ac:dyDescent="0.25">
      <c r="F536" s="17"/>
      <c r="G536" s="18"/>
      <c r="H536" s="18"/>
      <c r="I536" s="18"/>
    </row>
    <row r="537" spans="6:9" ht="15.75" customHeight="1" x14ac:dyDescent="0.25">
      <c r="F537" s="17"/>
      <c r="G537" s="18"/>
      <c r="H537" s="18"/>
      <c r="I537" s="18"/>
    </row>
    <row r="538" spans="6:9" ht="15.75" customHeight="1" x14ac:dyDescent="0.25">
      <c r="F538" s="17"/>
      <c r="G538" s="18"/>
      <c r="H538" s="18"/>
      <c r="I538" s="18"/>
    </row>
    <row r="539" spans="6:9" ht="15.75" customHeight="1" x14ac:dyDescent="0.25">
      <c r="F539" s="17"/>
      <c r="G539" s="18"/>
      <c r="H539" s="18"/>
      <c r="I539" s="18"/>
    </row>
    <row r="540" spans="6:9" ht="15.75" customHeight="1" x14ac:dyDescent="0.25">
      <c r="F540" s="17"/>
      <c r="G540" s="18"/>
      <c r="H540" s="18"/>
      <c r="I540" s="18"/>
    </row>
    <row r="541" spans="6:9" ht="15.75" customHeight="1" x14ac:dyDescent="0.25">
      <c r="F541" s="17"/>
      <c r="G541" s="18"/>
      <c r="H541" s="18"/>
      <c r="I541" s="18"/>
    </row>
    <row r="542" spans="6:9" ht="15.75" customHeight="1" x14ac:dyDescent="0.25">
      <c r="F542" s="17"/>
      <c r="G542" s="18"/>
      <c r="H542" s="18"/>
      <c r="I542" s="18"/>
    </row>
    <row r="543" spans="6:9" ht="15.75" customHeight="1" x14ac:dyDescent="0.25">
      <c r="F543" s="17"/>
      <c r="G543" s="18"/>
      <c r="H543" s="18"/>
      <c r="I543" s="18"/>
    </row>
    <row r="544" spans="6:9" ht="15.75" customHeight="1" x14ac:dyDescent="0.25">
      <c r="F544" s="17"/>
      <c r="G544" s="18"/>
      <c r="H544" s="18"/>
      <c r="I544" s="18"/>
    </row>
    <row r="545" spans="6:9" ht="15.75" customHeight="1" x14ac:dyDescent="0.25">
      <c r="F545" s="17"/>
      <c r="G545" s="18"/>
      <c r="H545" s="18"/>
      <c r="I545" s="18"/>
    </row>
    <row r="546" spans="6:9" ht="15.75" customHeight="1" x14ac:dyDescent="0.25">
      <c r="F546" s="17"/>
      <c r="G546" s="18"/>
      <c r="H546" s="18"/>
      <c r="I546" s="18"/>
    </row>
    <row r="547" spans="6:9" ht="15.75" customHeight="1" x14ac:dyDescent="0.25">
      <c r="F547" s="17"/>
      <c r="G547" s="18"/>
      <c r="H547" s="18"/>
      <c r="I547" s="18"/>
    </row>
    <row r="548" spans="6:9" ht="15.75" customHeight="1" x14ac:dyDescent="0.25">
      <c r="F548" s="17"/>
      <c r="G548" s="18"/>
      <c r="H548" s="18"/>
      <c r="I548" s="18"/>
    </row>
    <row r="549" spans="6:9" ht="15.75" customHeight="1" x14ac:dyDescent="0.25">
      <c r="F549" s="17"/>
      <c r="G549" s="18"/>
      <c r="H549" s="18"/>
      <c r="I549" s="18"/>
    </row>
    <row r="550" spans="6:9" ht="15.75" customHeight="1" x14ac:dyDescent="0.25">
      <c r="F550" s="17"/>
      <c r="G550" s="18"/>
      <c r="H550" s="18"/>
      <c r="I550" s="18"/>
    </row>
    <row r="551" spans="6:9" ht="15.75" customHeight="1" x14ac:dyDescent="0.25">
      <c r="F551" s="17"/>
      <c r="G551" s="18"/>
      <c r="H551" s="18"/>
      <c r="I551" s="18"/>
    </row>
    <row r="552" spans="6:9" ht="15.75" customHeight="1" x14ac:dyDescent="0.25">
      <c r="F552" s="17"/>
      <c r="G552" s="18"/>
      <c r="H552" s="18"/>
      <c r="I552" s="18"/>
    </row>
    <row r="553" spans="6:9" ht="15.75" customHeight="1" x14ac:dyDescent="0.25">
      <c r="F553" s="17"/>
      <c r="G553" s="18"/>
      <c r="H553" s="18"/>
      <c r="I553" s="18"/>
    </row>
    <row r="554" spans="6:9" ht="15.75" customHeight="1" x14ac:dyDescent="0.25">
      <c r="F554" s="17"/>
      <c r="G554" s="18"/>
      <c r="H554" s="18"/>
      <c r="I554" s="18"/>
    </row>
    <row r="555" spans="6:9" ht="15.75" customHeight="1" x14ac:dyDescent="0.25">
      <c r="F555" s="17"/>
      <c r="G555" s="18"/>
      <c r="H555" s="18"/>
      <c r="I555" s="18"/>
    </row>
    <row r="556" spans="6:9" ht="15.75" customHeight="1" x14ac:dyDescent="0.25">
      <c r="F556" s="17"/>
      <c r="G556" s="18"/>
      <c r="H556" s="18"/>
      <c r="I556" s="18"/>
    </row>
    <row r="557" spans="6:9" ht="15.75" customHeight="1" x14ac:dyDescent="0.25">
      <c r="F557" s="17"/>
      <c r="G557" s="18"/>
      <c r="H557" s="18"/>
      <c r="I557" s="18"/>
    </row>
    <row r="558" spans="6:9" ht="15.75" customHeight="1" x14ac:dyDescent="0.25">
      <c r="F558" s="17"/>
      <c r="G558" s="18"/>
      <c r="H558" s="18"/>
      <c r="I558" s="18"/>
    </row>
    <row r="559" spans="6:9" ht="15.75" customHeight="1" x14ac:dyDescent="0.25">
      <c r="F559" s="17"/>
      <c r="G559" s="18"/>
      <c r="H559" s="18"/>
      <c r="I559" s="18"/>
    </row>
    <row r="560" spans="6:9" ht="15.75" customHeight="1" x14ac:dyDescent="0.25">
      <c r="F560" s="17"/>
      <c r="G560" s="18"/>
      <c r="H560" s="18"/>
      <c r="I560" s="18"/>
    </row>
    <row r="561" spans="6:9" ht="15.75" customHeight="1" x14ac:dyDescent="0.25">
      <c r="F561" s="17"/>
      <c r="G561" s="18"/>
      <c r="H561" s="18"/>
      <c r="I561" s="18"/>
    </row>
    <row r="562" spans="6:9" ht="15.75" customHeight="1" x14ac:dyDescent="0.25">
      <c r="F562" s="17"/>
      <c r="G562" s="18"/>
      <c r="H562" s="18"/>
      <c r="I562" s="18"/>
    </row>
    <row r="563" spans="6:9" ht="15.75" customHeight="1" x14ac:dyDescent="0.25">
      <c r="F563" s="17"/>
      <c r="G563" s="18"/>
      <c r="H563" s="18"/>
      <c r="I563" s="18"/>
    </row>
    <row r="564" spans="6:9" ht="15.75" customHeight="1" x14ac:dyDescent="0.25">
      <c r="F564" s="17"/>
      <c r="G564" s="18"/>
      <c r="H564" s="18"/>
      <c r="I564" s="18"/>
    </row>
    <row r="565" spans="6:9" ht="15.75" customHeight="1" x14ac:dyDescent="0.25">
      <c r="F565" s="17"/>
      <c r="G565" s="18"/>
      <c r="H565" s="18"/>
      <c r="I565" s="18"/>
    </row>
    <row r="566" spans="6:9" ht="15.75" customHeight="1" x14ac:dyDescent="0.25">
      <c r="F566" s="17"/>
      <c r="G566" s="18"/>
      <c r="H566" s="18"/>
      <c r="I566" s="18"/>
    </row>
    <row r="567" spans="6:9" ht="15.75" customHeight="1" x14ac:dyDescent="0.25">
      <c r="F567" s="17"/>
      <c r="G567" s="18"/>
      <c r="H567" s="18"/>
      <c r="I567" s="18"/>
    </row>
    <row r="568" spans="6:9" ht="15.75" customHeight="1" x14ac:dyDescent="0.25">
      <c r="F568" s="17"/>
      <c r="G568" s="18"/>
      <c r="H568" s="18"/>
      <c r="I568" s="18"/>
    </row>
    <row r="569" spans="6:9" ht="15.75" customHeight="1" x14ac:dyDescent="0.25">
      <c r="F569" s="17"/>
      <c r="G569" s="18"/>
      <c r="H569" s="18"/>
      <c r="I569" s="18"/>
    </row>
    <row r="570" spans="6:9" ht="15.75" customHeight="1" x14ac:dyDescent="0.25">
      <c r="F570" s="17"/>
      <c r="G570" s="18"/>
      <c r="H570" s="18"/>
      <c r="I570" s="18"/>
    </row>
    <row r="571" spans="6:9" ht="15.75" customHeight="1" x14ac:dyDescent="0.25">
      <c r="F571" s="17"/>
      <c r="G571" s="18"/>
      <c r="H571" s="18"/>
      <c r="I571" s="18"/>
    </row>
    <row r="572" spans="6:9" ht="15.75" customHeight="1" x14ac:dyDescent="0.25">
      <c r="F572" s="17"/>
      <c r="G572" s="18"/>
      <c r="H572" s="18"/>
      <c r="I572" s="18"/>
    </row>
    <row r="573" spans="6:9" ht="15.75" customHeight="1" x14ac:dyDescent="0.25">
      <c r="F573" s="17"/>
      <c r="G573" s="18"/>
      <c r="H573" s="18"/>
      <c r="I573" s="18"/>
    </row>
    <row r="574" spans="6:9" ht="15.75" customHeight="1" x14ac:dyDescent="0.25">
      <c r="F574" s="17"/>
      <c r="G574" s="18"/>
      <c r="H574" s="18"/>
      <c r="I574" s="18"/>
    </row>
    <row r="575" spans="6:9" ht="15.75" customHeight="1" x14ac:dyDescent="0.25">
      <c r="F575" s="17"/>
      <c r="G575" s="18"/>
      <c r="H575" s="18"/>
      <c r="I575" s="18"/>
    </row>
    <row r="576" spans="6:9" ht="15.75" customHeight="1" x14ac:dyDescent="0.25">
      <c r="F576" s="17"/>
      <c r="G576" s="18"/>
      <c r="H576" s="18"/>
      <c r="I576" s="18"/>
    </row>
    <row r="577" spans="6:9" ht="15.75" customHeight="1" x14ac:dyDescent="0.25">
      <c r="F577" s="17"/>
      <c r="G577" s="18"/>
      <c r="H577" s="18"/>
      <c r="I577" s="18"/>
    </row>
    <row r="578" spans="6:9" ht="15.75" customHeight="1" x14ac:dyDescent="0.25">
      <c r="F578" s="17"/>
      <c r="G578" s="18"/>
      <c r="H578" s="18"/>
      <c r="I578" s="18"/>
    </row>
    <row r="579" spans="6:9" ht="15.75" customHeight="1" x14ac:dyDescent="0.25">
      <c r="F579" s="17"/>
      <c r="G579" s="18"/>
      <c r="H579" s="18"/>
      <c r="I579" s="18"/>
    </row>
    <row r="580" spans="6:9" ht="15.75" customHeight="1" x14ac:dyDescent="0.25">
      <c r="F580" s="17"/>
      <c r="G580" s="18"/>
      <c r="H580" s="18"/>
      <c r="I580" s="18"/>
    </row>
    <row r="581" spans="6:9" ht="15.75" customHeight="1" x14ac:dyDescent="0.25">
      <c r="F581" s="17"/>
      <c r="G581" s="18"/>
      <c r="H581" s="18"/>
      <c r="I581" s="18"/>
    </row>
    <row r="582" spans="6:9" ht="15.75" customHeight="1" x14ac:dyDescent="0.25">
      <c r="F582" s="17"/>
      <c r="G582" s="18"/>
      <c r="H582" s="18"/>
      <c r="I582" s="18"/>
    </row>
    <row r="583" spans="6:9" ht="15.75" customHeight="1" x14ac:dyDescent="0.25">
      <c r="F583" s="17"/>
      <c r="G583" s="18"/>
      <c r="H583" s="18"/>
      <c r="I583" s="18"/>
    </row>
    <row r="584" spans="6:9" ht="15.75" customHeight="1" x14ac:dyDescent="0.25">
      <c r="F584" s="17"/>
      <c r="G584" s="18"/>
      <c r="H584" s="18"/>
      <c r="I584" s="18"/>
    </row>
    <row r="585" spans="6:9" ht="15.75" customHeight="1" x14ac:dyDescent="0.25">
      <c r="F585" s="17"/>
      <c r="G585" s="18"/>
      <c r="H585" s="18"/>
      <c r="I585" s="18"/>
    </row>
    <row r="586" spans="6:9" ht="15.75" customHeight="1" x14ac:dyDescent="0.25">
      <c r="F586" s="17"/>
      <c r="G586" s="18"/>
      <c r="H586" s="18"/>
      <c r="I586" s="18"/>
    </row>
    <row r="587" spans="6:9" ht="15.75" customHeight="1" x14ac:dyDescent="0.25">
      <c r="F587" s="17"/>
      <c r="G587" s="18"/>
      <c r="H587" s="18"/>
      <c r="I587" s="18"/>
    </row>
    <row r="588" spans="6:9" ht="15.75" customHeight="1" x14ac:dyDescent="0.25">
      <c r="F588" s="17"/>
      <c r="G588" s="18"/>
      <c r="H588" s="18"/>
      <c r="I588" s="18"/>
    </row>
    <row r="589" spans="6:9" ht="15.75" customHeight="1" x14ac:dyDescent="0.25">
      <c r="F589" s="17"/>
      <c r="G589" s="18"/>
      <c r="H589" s="18"/>
      <c r="I589" s="18"/>
    </row>
    <row r="590" spans="6:9" ht="15.75" customHeight="1" x14ac:dyDescent="0.25">
      <c r="F590" s="17"/>
      <c r="G590" s="18"/>
      <c r="H590" s="18"/>
      <c r="I590" s="18"/>
    </row>
    <row r="591" spans="6:9" ht="15.75" customHeight="1" x14ac:dyDescent="0.25">
      <c r="F591" s="17"/>
      <c r="G591" s="18"/>
      <c r="H591" s="18"/>
      <c r="I591" s="18"/>
    </row>
    <row r="592" spans="6:9" ht="15.75" customHeight="1" x14ac:dyDescent="0.25">
      <c r="F592" s="17"/>
      <c r="G592" s="18"/>
      <c r="H592" s="18"/>
      <c r="I592" s="18"/>
    </row>
    <row r="593" spans="6:9" ht="15.75" customHeight="1" x14ac:dyDescent="0.25">
      <c r="F593" s="17"/>
      <c r="G593" s="18"/>
      <c r="H593" s="18"/>
      <c r="I593" s="18"/>
    </row>
    <row r="594" spans="6:9" ht="15.75" customHeight="1" x14ac:dyDescent="0.25">
      <c r="F594" s="17"/>
      <c r="G594" s="18"/>
      <c r="H594" s="18"/>
      <c r="I594" s="18"/>
    </row>
    <row r="595" spans="6:9" ht="15.75" customHeight="1" x14ac:dyDescent="0.25">
      <c r="F595" s="17"/>
      <c r="G595" s="18"/>
      <c r="H595" s="18"/>
      <c r="I595" s="18"/>
    </row>
    <row r="596" spans="6:9" ht="15.75" customHeight="1" x14ac:dyDescent="0.25">
      <c r="F596" s="17"/>
      <c r="G596" s="18"/>
      <c r="H596" s="18"/>
      <c r="I596" s="18"/>
    </row>
    <row r="597" spans="6:9" ht="15.75" customHeight="1" x14ac:dyDescent="0.25">
      <c r="F597" s="17"/>
      <c r="G597" s="18"/>
      <c r="H597" s="18"/>
      <c r="I597" s="18"/>
    </row>
    <row r="598" spans="6:9" ht="15.75" customHeight="1" x14ac:dyDescent="0.25">
      <c r="F598" s="17"/>
      <c r="G598" s="18"/>
      <c r="H598" s="18"/>
      <c r="I598" s="18"/>
    </row>
    <row r="599" spans="6:9" ht="15.75" customHeight="1" x14ac:dyDescent="0.25">
      <c r="F599" s="17"/>
      <c r="G599" s="18"/>
      <c r="H599" s="18"/>
      <c r="I599" s="18"/>
    </row>
    <row r="600" spans="6:9" ht="15.75" customHeight="1" x14ac:dyDescent="0.25">
      <c r="F600" s="17"/>
      <c r="G600" s="18"/>
      <c r="H600" s="18"/>
      <c r="I600" s="18"/>
    </row>
    <row r="601" spans="6:9" ht="15.75" customHeight="1" x14ac:dyDescent="0.25">
      <c r="F601" s="17"/>
      <c r="G601" s="18"/>
      <c r="H601" s="18"/>
      <c r="I601" s="18"/>
    </row>
    <row r="602" spans="6:9" ht="15.75" customHeight="1" x14ac:dyDescent="0.25">
      <c r="F602" s="17"/>
      <c r="G602" s="18"/>
      <c r="H602" s="18"/>
      <c r="I602" s="18"/>
    </row>
    <row r="603" spans="6:9" ht="15.75" customHeight="1" x14ac:dyDescent="0.25">
      <c r="F603" s="17"/>
      <c r="G603" s="18"/>
      <c r="H603" s="18"/>
      <c r="I603" s="18"/>
    </row>
    <row r="604" spans="6:9" ht="15.75" customHeight="1" x14ac:dyDescent="0.25">
      <c r="F604" s="17"/>
      <c r="G604" s="18"/>
      <c r="H604" s="18"/>
      <c r="I604" s="18"/>
    </row>
    <row r="605" spans="6:9" ht="15.75" customHeight="1" x14ac:dyDescent="0.25">
      <c r="F605" s="17"/>
      <c r="G605" s="18"/>
      <c r="H605" s="18"/>
      <c r="I605" s="18"/>
    </row>
    <row r="606" spans="6:9" ht="15.75" customHeight="1" x14ac:dyDescent="0.25">
      <c r="F606" s="17"/>
      <c r="G606" s="18"/>
      <c r="H606" s="18"/>
      <c r="I606" s="18"/>
    </row>
    <row r="607" spans="6:9" ht="15.75" customHeight="1" x14ac:dyDescent="0.25">
      <c r="F607" s="17"/>
      <c r="G607" s="18"/>
      <c r="H607" s="18"/>
      <c r="I607" s="18"/>
    </row>
    <row r="608" spans="6:9" ht="15.75" customHeight="1" x14ac:dyDescent="0.25">
      <c r="F608" s="17"/>
      <c r="G608" s="18"/>
      <c r="H608" s="18"/>
      <c r="I608" s="18"/>
    </row>
    <row r="609" spans="6:9" ht="15.75" customHeight="1" x14ac:dyDescent="0.25">
      <c r="F609" s="17"/>
      <c r="G609" s="18"/>
      <c r="H609" s="18"/>
      <c r="I609" s="18"/>
    </row>
    <row r="610" spans="6:9" ht="15.75" customHeight="1" x14ac:dyDescent="0.25">
      <c r="F610" s="17"/>
      <c r="G610" s="18"/>
      <c r="H610" s="18"/>
      <c r="I610" s="18"/>
    </row>
    <row r="611" spans="6:9" ht="15.75" customHeight="1" x14ac:dyDescent="0.25">
      <c r="F611" s="17"/>
      <c r="G611" s="18"/>
      <c r="H611" s="18"/>
      <c r="I611" s="18"/>
    </row>
    <row r="612" spans="6:9" ht="15.75" customHeight="1" x14ac:dyDescent="0.25">
      <c r="F612" s="17"/>
      <c r="G612" s="18"/>
      <c r="H612" s="18"/>
      <c r="I612" s="18"/>
    </row>
    <row r="613" spans="6:9" ht="15.75" customHeight="1" x14ac:dyDescent="0.25">
      <c r="F613" s="17"/>
      <c r="G613" s="18"/>
      <c r="H613" s="18"/>
      <c r="I613" s="18"/>
    </row>
    <row r="614" spans="6:9" ht="15.75" customHeight="1" x14ac:dyDescent="0.25">
      <c r="F614" s="17"/>
      <c r="G614" s="18"/>
      <c r="H614" s="18"/>
      <c r="I614" s="18"/>
    </row>
    <row r="615" spans="6:9" ht="15.75" customHeight="1" x14ac:dyDescent="0.25">
      <c r="F615" s="17"/>
      <c r="G615" s="18"/>
      <c r="H615" s="18"/>
      <c r="I615" s="18"/>
    </row>
    <row r="616" spans="6:9" ht="15.75" customHeight="1" x14ac:dyDescent="0.25">
      <c r="F616" s="17"/>
      <c r="G616" s="18"/>
      <c r="H616" s="18"/>
      <c r="I616" s="18"/>
    </row>
    <row r="617" spans="6:9" ht="15.75" customHeight="1" x14ac:dyDescent="0.25">
      <c r="F617" s="17"/>
      <c r="G617" s="18"/>
      <c r="H617" s="18"/>
      <c r="I617" s="18"/>
    </row>
    <row r="618" spans="6:9" ht="15.75" customHeight="1" x14ac:dyDescent="0.25">
      <c r="F618" s="17"/>
      <c r="G618" s="18"/>
      <c r="H618" s="18"/>
      <c r="I618" s="18"/>
    </row>
    <row r="619" spans="6:9" ht="15.75" customHeight="1" x14ac:dyDescent="0.25">
      <c r="F619" s="17"/>
      <c r="G619" s="18"/>
      <c r="H619" s="18"/>
      <c r="I619" s="18"/>
    </row>
    <row r="620" spans="6:9" ht="15.75" customHeight="1" x14ac:dyDescent="0.25">
      <c r="F620" s="17"/>
      <c r="G620" s="18"/>
      <c r="H620" s="18"/>
      <c r="I620" s="18"/>
    </row>
    <row r="621" spans="6:9" ht="15.75" customHeight="1" x14ac:dyDescent="0.25">
      <c r="F621" s="17"/>
      <c r="G621" s="18"/>
      <c r="H621" s="18"/>
      <c r="I621" s="18"/>
    </row>
    <row r="622" spans="6:9" ht="15.75" customHeight="1" x14ac:dyDescent="0.25">
      <c r="F622" s="17"/>
      <c r="G622" s="18"/>
      <c r="H622" s="18"/>
      <c r="I622" s="18"/>
    </row>
    <row r="623" spans="6:9" ht="15.75" customHeight="1" x14ac:dyDescent="0.25">
      <c r="F623" s="17"/>
      <c r="G623" s="18"/>
      <c r="H623" s="18"/>
      <c r="I623" s="18"/>
    </row>
    <row r="624" spans="6:9" ht="15.75" customHeight="1" x14ac:dyDescent="0.25">
      <c r="F624" s="17"/>
      <c r="G624" s="18"/>
      <c r="H624" s="18"/>
      <c r="I624" s="18"/>
    </row>
    <row r="625" spans="6:9" ht="15.75" customHeight="1" x14ac:dyDescent="0.25">
      <c r="F625" s="17"/>
      <c r="G625" s="18"/>
      <c r="H625" s="18"/>
      <c r="I625" s="18"/>
    </row>
    <row r="626" spans="6:9" ht="15.75" customHeight="1" x14ac:dyDescent="0.25">
      <c r="F626" s="17"/>
      <c r="G626" s="18"/>
      <c r="H626" s="18"/>
      <c r="I626" s="18"/>
    </row>
    <row r="627" spans="6:9" ht="15.75" customHeight="1" x14ac:dyDescent="0.25">
      <c r="F627" s="17"/>
      <c r="G627" s="18"/>
      <c r="H627" s="18"/>
      <c r="I627" s="18"/>
    </row>
    <row r="628" spans="6:9" ht="15.75" customHeight="1" x14ac:dyDescent="0.25">
      <c r="F628" s="17"/>
      <c r="G628" s="18"/>
      <c r="H628" s="18"/>
      <c r="I628" s="18"/>
    </row>
    <row r="629" spans="6:9" ht="15.75" customHeight="1" x14ac:dyDescent="0.25">
      <c r="F629" s="17"/>
      <c r="G629" s="18"/>
      <c r="H629" s="18"/>
      <c r="I629" s="18"/>
    </row>
    <row r="630" spans="6:9" ht="15.75" customHeight="1" x14ac:dyDescent="0.25">
      <c r="F630" s="17"/>
      <c r="G630" s="18"/>
      <c r="H630" s="18"/>
      <c r="I630" s="18"/>
    </row>
    <row r="631" spans="6:9" ht="15.75" customHeight="1" x14ac:dyDescent="0.25">
      <c r="F631" s="17"/>
      <c r="G631" s="18"/>
      <c r="H631" s="18"/>
      <c r="I631" s="18"/>
    </row>
    <row r="632" spans="6:9" ht="15.75" customHeight="1" x14ac:dyDescent="0.25">
      <c r="F632" s="17"/>
      <c r="G632" s="18"/>
      <c r="H632" s="18"/>
      <c r="I632" s="18"/>
    </row>
    <row r="633" spans="6:9" ht="15.75" customHeight="1" x14ac:dyDescent="0.25">
      <c r="F633" s="17"/>
      <c r="G633" s="18"/>
      <c r="H633" s="18"/>
      <c r="I633" s="18"/>
    </row>
    <row r="634" spans="6:9" ht="15.75" customHeight="1" x14ac:dyDescent="0.25">
      <c r="F634" s="17"/>
      <c r="G634" s="18"/>
      <c r="H634" s="18"/>
      <c r="I634" s="18"/>
    </row>
    <row r="635" spans="6:9" ht="15.75" customHeight="1" x14ac:dyDescent="0.25">
      <c r="F635" s="17"/>
      <c r="G635" s="18"/>
      <c r="H635" s="18"/>
      <c r="I635" s="18"/>
    </row>
    <row r="636" spans="6:9" ht="15.75" customHeight="1" x14ac:dyDescent="0.25">
      <c r="F636" s="17"/>
      <c r="G636" s="18"/>
      <c r="H636" s="18"/>
      <c r="I636" s="18"/>
    </row>
    <row r="637" spans="6:9" ht="15.75" customHeight="1" x14ac:dyDescent="0.25">
      <c r="F637" s="17"/>
      <c r="G637" s="18"/>
      <c r="H637" s="18"/>
      <c r="I637" s="18"/>
    </row>
    <row r="638" spans="6:9" ht="15.75" customHeight="1" x14ac:dyDescent="0.25">
      <c r="F638" s="17"/>
      <c r="G638" s="18"/>
      <c r="H638" s="18"/>
      <c r="I638" s="18"/>
    </row>
    <row r="639" spans="6:9" ht="15.75" customHeight="1" x14ac:dyDescent="0.25">
      <c r="F639" s="17"/>
      <c r="G639" s="18"/>
      <c r="H639" s="18"/>
      <c r="I639" s="18"/>
    </row>
    <row r="640" spans="6:9" ht="15.75" customHeight="1" x14ac:dyDescent="0.25">
      <c r="F640" s="17"/>
      <c r="G640" s="18"/>
      <c r="H640" s="18"/>
      <c r="I640" s="18"/>
    </row>
    <row r="641" spans="6:9" ht="15.75" customHeight="1" x14ac:dyDescent="0.25">
      <c r="F641" s="17"/>
      <c r="G641" s="18"/>
      <c r="H641" s="18"/>
      <c r="I641" s="18"/>
    </row>
    <row r="642" spans="6:9" ht="15.75" customHeight="1" x14ac:dyDescent="0.25">
      <c r="F642" s="17"/>
      <c r="G642" s="18"/>
      <c r="H642" s="18"/>
      <c r="I642" s="18"/>
    </row>
    <row r="643" spans="6:9" ht="15.75" customHeight="1" x14ac:dyDescent="0.25">
      <c r="F643" s="17"/>
      <c r="G643" s="18"/>
      <c r="H643" s="18"/>
      <c r="I643" s="18"/>
    </row>
    <row r="644" spans="6:9" ht="15.75" customHeight="1" x14ac:dyDescent="0.25">
      <c r="F644" s="17"/>
      <c r="G644" s="18"/>
      <c r="H644" s="18"/>
      <c r="I644" s="18"/>
    </row>
    <row r="645" spans="6:9" ht="15.75" customHeight="1" x14ac:dyDescent="0.25">
      <c r="F645" s="17"/>
      <c r="G645" s="18"/>
      <c r="H645" s="18"/>
      <c r="I645" s="18"/>
    </row>
    <row r="646" spans="6:9" ht="15.75" customHeight="1" x14ac:dyDescent="0.25">
      <c r="F646" s="17"/>
      <c r="G646" s="18"/>
      <c r="H646" s="18"/>
      <c r="I646" s="18"/>
    </row>
    <row r="647" spans="6:9" ht="15.75" customHeight="1" x14ac:dyDescent="0.25">
      <c r="F647" s="17"/>
      <c r="G647" s="18"/>
      <c r="H647" s="18"/>
      <c r="I647" s="18"/>
    </row>
    <row r="648" spans="6:9" ht="15.75" customHeight="1" x14ac:dyDescent="0.25">
      <c r="F648" s="17"/>
      <c r="G648" s="18"/>
      <c r="H648" s="18"/>
      <c r="I648" s="18"/>
    </row>
    <row r="649" spans="6:9" ht="15.75" customHeight="1" x14ac:dyDescent="0.25">
      <c r="F649" s="17"/>
      <c r="G649" s="18"/>
      <c r="H649" s="18"/>
      <c r="I649" s="18"/>
    </row>
    <row r="650" spans="6:9" ht="15.75" customHeight="1" x14ac:dyDescent="0.25">
      <c r="F650" s="17"/>
      <c r="G650" s="18"/>
      <c r="H650" s="18"/>
      <c r="I650" s="18"/>
    </row>
    <row r="651" spans="6:9" ht="15.75" customHeight="1" x14ac:dyDescent="0.25">
      <c r="F651" s="17"/>
      <c r="G651" s="18"/>
      <c r="H651" s="18"/>
      <c r="I651" s="18"/>
    </row>
    <row r="652" spans="6:9" ht="15.75" customHeight="1" x14ac:dyDescent="0.25">
      <c r="F652" s="17"/>
      <c r="G652" s="18"/>
      <c r="H652" s="18"/>
      <c r="I652" s="18"/>
    </row>
    <row r="653" spans="6:9" ht="15.75" customHeight="1" x14ac:dyDescent="0.25">
      <c r="F653" s="17"/>
      <c r="G653" s="18"/>
      <c r="H653" s="18"/>
      <c r="I653" s="18"/>
    </row>
    <row r="654" spans="6:9" ht="15.75" customHeight="1" x14ac:dyDescent="0.25">
      <c r="F654" s="17"/>
      <c r="G654" s="18"/>
      <c r="H654" s="18"/>
      <c r="I654" s="18"/>
    </row>
    <row r="655" spans="6:9" ht="15.75" customHeight="1" x14ac:dyDescent="0.25">
      <c r="F655" s="17"/>
      <c r="G655" s="18"/>
      <c r="H655" s="18"/>
      <c r="I655" s="18"/>
    </row>
    <row r="656" spans="6:9" ht="15.75" customHeight="1" x14ac:dyDescent="0.25">
      <c r="F656" s="17"/>
      <c r="G656" s="18"/>
      <c r="H656" s="18"/>
      <c r="I656" s="18"/>
    </row>
    <row r="657" spans="6:9" ht="15.75" customHeight="1" x14ac:dyDescent="0.25">
      <c r="F657" s="17"/>
      <c r="G657" s="18"/>
      <c r="H657" s="18"/>
      <c r="I657" s="18"/>
    </row>
    <row r="658" spans="6:9" ht="15.75" customHeight="1" x14ac:dyDescent="0.25">
      <c r="F658" s="17"/>
      <c r="G658" s="18"/>
      <c r="H658" s="18"/>
      <c r="I658" s="18"/>
    </row>
    <row r="659" spans="6:9" ht="15.75" customHeight="1" x14ac:dyDescent="0.25">
      <c r="F659" s="17"/>
      <c r="G659" s="18"/>
      <c r="H659" s="18"/>
      <c r="I659" s="18"/>
    </row>
    <row r="660" spans="6:9" ht="15.75" customHeight="1" x14ac:dyDescent="0.25">
      <c r="F660" s="17"/>
      <c r="G660" s="18"/>
      <c r="H660" s="18"/>
      <c r="I660" s="18"/>
    </row>
    <row r="661" spans="6:9" ht="15.75" customHeight="1" x14ac:dyDescent="0.25">
      <c r="F661" s="17"/>
      <c r="G661" s="18"/>
      <c r="H661" s="18"/>
      <c r="I661" s="18"/>
    </row>
    <row r="662" spans="6:9" ht="15.75" customHeight="1" x14ac:dyDescent="0.25">
      <c r="F662" s="17"/>
      <c r="G662" s="18"/>
      <c r="H662" s="18"/>
      <c r="I662" s="18"/>
    </row>
    <row r="663" spans="6:9" ht="15.75" customHeight="1" x14ac:dyDescent="0.25">
      <c r="F663" s="17"/>
      <c r="G663" s="18"/>
      <c r="H663" s="18"/>
      <c r="I663" s="18"/>
    </row>
    <row r="664" spans="6:9" ht="15.75" customHeight="1" x14ac:dyDescent="0.25">
      <c r="F664" s="17"/>
      <c r="G664" s="18"/>
      <c r="H664" s="18"/>
      <c r="I664" s="18"/>
    </row>
    <row r="665" spans="6:9" ht="15.75" customHeight="1" x14ac:dyDescent="0.25">
      <c r="F665" s="17"/>
      <c r="G665" s="18"/>
      <c r="H665" s="18"/>
      <c r="I665" s="18"/>
    </row>
    <row r="666" spans="6:9" ht="15.75" customHeight="1" x14ac:dyDescent="0.25">
      <c r="F666" s="17"/>
      <c r="G666" s="18"/>
      <c r="H666" s="18"/>
      <c r="I666" s="18"/>
    </row>
    <row r="667" spans="6:9" ht="15.75" customHeight="1" x14ac:dyDescent="0.25">
      <c r="F667" s="17"/>
      <c r="G667" s="18"/>
      <c r="H667" s="18"/>
      <c r="I667" s="18"/>
    </row>
    <row r="668" spans="6:9" ht="15.75" customHeight="1" x14ac:dyDescent="0.25">
      <c r="F668" s="17"/>
      <c r="G668" s="18"/>
      <c r="H668" s="18"/>
      <c r="I668" s="18"/>
    </row>
    <row r="669" spans="6:9" ht="15.75" customHeight="1" x14ac:dyDescent="0.25">
      <c r="F669" s="17"/>
      <c r="G669" s="18"/>
      <c r="H669" s="18"/>
      <c r="I669" s="18"/>
    </row>
    <row r="670" spans="6:9" ht="15.75" customHeight="1" x14ac:dyDescent="0.25">
      <c r="F670" s="17"/>
      <c r="G670" s="18"/>
      <c r="H670" s="18"/>
      <c r="I670" s="18"/>
    </row>
    <row r="671" spans="6:9" ht="15.75" customHeight="1" x14ac:dyDescent="0.25">
      <c r="F671" s="17"/>
      <c r="G671" s="18"/>
      <c r="H671" s="18"/>
      <c r="I671" s="18"/>
    </row>
    <row r="672" spans="6:9" ht="15.75" customHeight="1" x14ac:dyDescent="0.25">
      <c r="F672" s="17"/>
      <c r="G672" s="18"/>
      <c r="H672" s="18"/>
      <c r="I672" s="18"/>
    </row>
    <row r="673" spans="6:9" ht="15.75" customHeight="1" x14ac:dyDescent="0.25">
      <c r="F673" s="17"/>
      <c r="G673" s="18"/>
      <c r="H673" s="18"/>
      <c r="I673" s="18"/>
    </row>
    <row r="674" spans="6:9" ht="15.75" customHeight="1" x14ac:dyDescent="0.25">
      <c r="F674" s="17"/>
      <c r="G674" s="18"/>
      <c r="H674" s="18"/>
      <c r="I674" s="18"/>
    </row>
    <row r="675" spans="6:9" ht="15.75" customHeight="1" x14ac:dyDescent="0.25">
      <c r="F675" s="17"/>
      <c r="G675" s="18"/>
      <c r="H675" s="18"/>
      <c r="I675" s="18"/>
    </row>
    <row r="676" spans="6:9" ht="15.75" customHeight="1" x14ac:dyDescent="0.25">
      <c r="F676" s="17"/>
      <c r="G676" s="18"/>
      <c r="H676" s="18"/>
      <c r="I676" s="18"/>
    </row>
    <row r="677" spans="6:9" ht="15.75" customHeight="1" x14ac:dyDescent="0.25">
      <c r="F677" s="17"/>
      <c r="G677" s="18"/>
      <c r="H677" s="18"/>
      <c r="I677" s="18"/>
    </row>
    <row r="678" spans="6:9" ht="15.75" customHeight="1" x14ac:dyDescent="0.25">
      <c r="F678" s="17"/>
      <c r="G678" s="18"/>
      <c r="H678" s="18"/>
      <c r="I678" s="18"/>
    </row>
    <row r="679" spans="6:9" ht="15.75" customHeight="1" x14ac:dyDescent="0.25">
      <c r="F679" s="17"/>
      <c r="G679" s="18"/>
      <c r="H679" s="18"/>
      <c r="I679" s="18"/>
    </row>
    <row r="680" spans="6:9" ht="15.75" customHeight="1" x14ac:dyDescent="0.25">
      <c r="F680" s="17"/>
      <c r="G680" s="18"/>
      <c r="H680" s="18"/>
      <c r="I680" s="18"/>
    </row>
    <row r="681" spans="6:9" ht="15.75" customHeight="1" x14ac:dyDescent="0.25">
      <c r="F681" s="17"/>
      <c r="G681" s="18"/>
      <c r="H681" s="18"/>
      <c r="I681" s="18"/>
    </row>
    <row r="682" spans="6:9" ht="15.75" customHeight="1" x14ac:dyDescent="0.25">
      <c r="F682" s="17"/>
      <c r="G682" s="18"/>
      <c r="H682" s="18"/>
      <c r="I682" s="18"/>
    </row>
    <row r="683" spans="6:9" ht="15.75" customHeight="1" x14ac:dyDescent="0.25">
      <c r="F683" s="17"/>
      <c r="G683" s="18"/>
      <c r="H683" s="18"/>
      <c r="I683" s="18"/>
    </row>
    <row r="684" spans="6:9" ht="15.75" customHeight="1" x14ac:dyDescent="0.25">
      <c r="F684" s="17"/>
      <c r="G684" s="18"/>
      <c r="H684" s="18"/>
      <c r="I684" s="18"/>
    </row>
    <row r="685" spans="6:9" ht="15.75" customHeight="1" x14ac:dyDescent="0.25">
      <c r="F685" s="17"/>
      <c r="G685" s="18"/>
      <c r="H685" s="18"/>
      <c r="I685" s="18"/>
    </row>
    <row r="686" spans="6:9" ht="15.75" customHeight="1" x14ac:dyDescent="0.25">
      <c r="F686" s="17"/>
      <c r="G686" s="18"/>
      <c r="H686" s="18"/>
      <c r="I686" s="18"/>
    </row>
    <row r="687" spans="6:9" ht="15.75" customHeight="1" x14ac:dyDescent="0.25">
      <c r="F687" s="17"/>
      <c r="G687" s="18"/>
      <c r="H687" s="18"/>
      <c r="I687" s="18"/>
    </row>
    <row r="688" spans="6:9" ht="15.75" customHeight="1" x14ac:dyDescent="0.25">
      <c r="F688" s="17"/>
      <c r="G688" s="18"/>
      <c r="H688" s="18"/>
      <c r="I688" s="18"/>
    </row>
    <row r="689" spans="6:9" ht="15.75" customHeight="1" x14ac:dyDescent="0.25">
      <c r="F689" s="17"/>
      <c r="G689" s="18"/>
      <c r="H689" s="18"/>
      <c r="I689" s="18"/>
    </row>
    <row r="690" spans="6:9" ht="15.75" customHeight="1" x14ac:dyDescent="0.25">
      <c r="F690" s="17"/>
      <c r="G690" s="18"/>
      <c r="H690" s="18"/>
      <c r="I690" s="18"/>
    </row>
    <row r="691" spans="6:9" ht="15.75" customHeight="1" x14ac:dyDescent="0.25">
      <c r="F691" s="17"/>
      <c r="G691" s="18"/>
      <c r="H691" s="18"/>
      <c r="I691" s="18"/>
    </row>
    <row r="692" spans="6:9" ht="15.75" customHeight="1" x14ac:dyDescent="0.25">
      <c r="F692" s="17"/>
      <c r="G692" s="18"/>
      <c r="H692" s="18"/>
      <c r="I692" s="18"/>
    </row>
    <row r="693" spans="6:9" ht="15.75" customHeight="1" x14ac:dyDescent="0.25">
      <c r="F693" s="17"/>
      <c r="G693" s="18"/>
      <c r="H693" s="18"/>
      <c r="I693" s="18"/>
    </row>
    <row r="694" spans="6:9" ht="15.75" customHeight="1" x14ac:dyDescent="0.25">
      <c r="F694" s="17"/>
      <c r="G694" s="18"/>
      <c r="H694" s="18"/>
      <c r="I694" s="18"/>
    </row>
    <row r="695" spans="6:9" ht="15.75" customHeight="1" x14ac:dyDescent="0.25">
      <c r="F695" s="17"/>
      <c r="G695" s="18"/>
      <c r="H695" s="18"/>
      <c r="I695" s="18"/>
    </row>
    <row r="696" spans="6:9" ht="15.75" customHeight="1" x14ac:dyDescent="0.25">
      <c r="F696" s="17"/>
      <c r="G696" s="18"/>
      <c r="H696" s="18"/>
      <c r="I696" s="18"/>
    </row>
    <row r="697" spans="6:9" ht="15.75" customHeight="1" x14ac:dyDescent="0.25">
      <c r="F697" s="17"/>
      <c r="G697" s="18"/>
      <c r="H697" s="18"/>
      <c r="I697" s="18"/>
    </row>
    <row r="698" spans="6:9" ht="15.75" customHeight="1" x14ac:dyDescent="0.25">
      <c r="F698" s="17"/>
      <c r="G698" s="18"/>
      <c r="H698" s="18"/>
      <c r="I698" s="18"/>
    </row>
    <row r="699" spans="6:9" ht="15.75" customHeight="1" x14ac:dyDescent="0.25">
      <c r="F699" s="17"/>
      <c r="G699" s="18"/>
      <c r="H699" s="18"/>
      <c r="I699" s="18"/>
    </row>
    <row r="700" spans="6:9" ht="15.75" customHeight="1" x14ac:dyDescent="0.25">
      <c r="F700" s="17"/>
      <c r="G700" s="18"/>
      <c r="H700" s="18"/>
      <c r="I700" s="18"/>
    </row>
    <row r="701" spans="6:9" ht="15.75" customHeight="1" x14ac:dyDescent="0.25">
      <c r="F701" s="17"/>
      <c r="G701" s="18"/>
      <c r="H701" s="18"/>
      <c r="I701" s="18"/>
    </row>
    <row r="702" spans="6:9" ht="15.75" customHeight="1" x14ac:dyDescent="0.25">
      <c r="F702" s="17"/>
      <c r="G702" s="18"/>
      <c r="H702" s="18"/>
      <c r="I702" s="18"/>
    </row>
    <row r="703" spans="6:9" ht="15.75" customHeight="1" x14ac:dyDescent="0.25">
      <c r="F703" s="17"/>
      <c r="G703" s="18"/>
      <c r="H703" s="18"/>
      <c r="I703" s="18"/>
    </row>
    <row r="704" spans="6:9" ht="15.75" customHeight="1" x14ac:dyDescent="0.25">
      <c r="F704" s="17"/>
      <c r="G704" s="18"/>
      <c r="H704" s="18"/>
      <c r="I704" s="18"/>
    </row>
    <row r="705" spans="6:9" ht="15.75" customHeight="1" x14ac:dyDescent="0.25">
      <c r="F705" s="17"/>
      <c r="G705" s="18"/>
      <c r="H705" s="18"/>
      <c r="I705" s="18"/>
    </row>
    <row r="706" spans="6:9" ht="15.75" customHeight="1" x14ac:dyDescent="0.25">
      <c r="F706" s="17"/>
      <c r="G706" s="18"/>
      <c r="H706" s="18"/>
      <c r="I706" s="18"/>
    </row>
    <row r="707" spans="6:9" ht="15.75" customHeight="1" x14ac:dyDescent="0.25">
      <c r="F707" s="17"/>
      <c r="G707" s="18"/>
      <c r="H707" s="18"/>
      <c r="I707" s="18"/>
    </row>
    <row r="708" spans="6:9" ht="15.75" customHeight="1" x14ac:dyDescent="0.25">
      <c r="F708" s="17"/>
      <c r="G708" s="18"/>
      <c r="H708" s="18"/>
      <c r="I708" s="18"/>
    </row>
    <row r="709" spans="6:9" ht="15.75" customHeight="1" x14ac:dyDescent="0.25">
      <c r="F709" s="17"/>
      <c r="G709" s="18"/>
      <c r="H709" s="18"/>
      <c r="I709" s="18"/>
    </row>
    <row r="710" spans="6:9" ht="15.75" customHeight="1" x14ac:dyDescent="0.25">
      <c r="F710" s="17"/>
      <c r="G710" s="18"/>
      <c r="H710" s="18"/>
      <c r="I710" s="18"/>
    </row>
    <row r="711" spans="6:9" ht="15.75" customHeight="1" x14ac:dyDescent="0.25">
      <c r="F711" s="17"/>
      <c r="G711" s="18"/>
      <c r="H711" s="18"/>
      <c r="I711" s="18"/>
    </row>
    <row r="712" spans="6:9" ht="15.75" customHeight="1" x14ac:dyDescent="0.25">
      <c r="F712" s="17"/>
      <c r="G712" s="18"/>
      <c r="H712" s="18"/>
      <c r="I712" s="18"/>
    </row>
    <row r="713" spans="6:9" ht="15.75" customHeight="1" x14ac:dyDescent="0.25">
      <c r="F713" s="17"/>
      <c r="G713" s="18"/>
      <c r="H713" s="18"/>
      <c r="I713" s="18"/>
    </row>
    <row r="714" spans="6:9" ht="15.75" customHeight="1" x14ac:dyDescent="0.25">
      <c r="F714" s="17"/>
      <c r="G714" s="18"/>
      <c r="H714" s="18"/>
      <c r="I714" s="18"/>
    </row>
    <row r="715" spans="6:9" ht="15.75" customHeight="1" x14ac:dyDescent="0.25">
      <c r="F715" s="17"/>
      <c r="G715" s="18"/>
      <c r="H715" s="18"/>
      <c r="I715" s="18"/>
    </row>
    <row r="716" spans="6:9" ht="15.75" customHeight="1" x14ac:dyDescent="0.25">
      <c r="F716" s="17"/>
      <c r="G716" s="18"/>
      <c r="H716" s="18"/>
      <c r="I716" s="18"/>
    </row>
    <row r="717" spans="6:9" ht="15.75" customHeight="1" x14ac:dyDescent="0.25">
      <c r="F717" s="17"/>
      <c r="G717" s="18"/>
      <c r="H717" s="18"/>
      <c r="I717" s="18"/>
    </row>
    <row r="718" spans="6:9" ht="15.75" customHeight="1" x14ac:dyDescent="0.25">
      <c r="F718" s="17"/>
      <c r="G718" s="18"/>
      <c r="H718" s="18"/>
      <c r="I718" s="18"/>
    </row>
    <row r="719" spans="6:9" ht="15.75" customHeight="1" x14ac:dyDescent="0.25">
      <c r="F719" s="17"/>
      <c r="G719" s="18"/>
      <c r="H719" s="18"/>
      <c r="I719" s="18"/>
    </row>
    <row r="720" spans="6:9" ht="15.75" customHeight="1" x14ac:dyDescent="0.25">
      <c r="F720" s="17"/>
      <c r="G720" s="18"/>
      <c r="H720" s="18"/>
      <c r="I720" s="18"/>
    </row>
    <row r="721" spans="6:9" ht="15.75" customHeight="1" x14ac:dyDescent="0.25">
      <c r="F721" s="17"/>
      <c r="G721" s="18"/>
      <c r="H721" s="18"/>
      <c r="I721" s="18"/>
    </row>
    <row r="722" spans="6:9" ht="15.75" customHeight="1" x14ac:dyDescent="0.25">
      <c r="F722" s="17"/>
      <c r="G722" s="18"/>
      <c r="H722" s="18"/>
      <c r="I722" s="18"/>
    </row>
    <row r="723" spans="6:9" ht="15.75" customHeight="1" x14ac:dyDescent="0.25">
      <c r="F723" s="17"/>
      <c r="G723" s="18"/>
      <c r="H723" s="18"/>
      <c r="I723" s="18"/>
    </row>
    <row r="724" spans="6:9" ht="15.75" customHeight="1" x14ac:dyDescent="0.25">
      <c r="F724" s="17"/>
      <c r="G724" s="18"/>
      <c r="H724" s="18"/>
      <c r="I724" s="18"/>
    </row>
    <row r="725" spans="6:9" ht="15.75" customHeight="1" x14ac:dyDescent="0.25">
      <c r="F725" s="17"/>
      <c r="G725" s="18"/>
      <c r="H725" s="18"/>
      <c r="I725" s="18"/>
    </row>
    <row r="726" spans="6:9" ht="15.75" customHeight="1" x14ac:dyDescent="0.25">
      <c r="F726" s="17"/>
      <c r="G726" s="18"/>
      <c r="H726" s="18"/>
      <c r="I726" s="18"/>
    </row>
    <row r="727" spans="6:9" ht="15.75" customHeight="1" x14ac:dyDescent="0.25">
      <c r="F727" s="17"/>
      <c r="G727" s="18"/>
      <c r="H727" s="18"/>
      <c r="I727" s="18"/>
    </row>
    <row r="728" spans="6:9" ht="15.75" customHeight="1" x14ac:dyDescent="0.25">
      <c r="F728" s="17"/>
      <c r="G728" s="18"/>
      <c r="H728" s="18"/>
      <c r="I728" s="18"/>
    </row>
    <row r="729" spans="6:9" ht="15.75" customHeight="1" x14ac:dyDescent="0.25">
      <c r="F729" s="17"/>
      <c r="G729" s="18"/>
      <c r="H729" s="18"/>
      <c r="I729" s="18"/>
    </row>
    <row r="730" spans="6:9" ht="15.75" customHeight="1" x14ac:dyDescent="0.25">
      <c r="F730" s="17"/>
      <c r="G730" s="18"/>
      <c r="H730" s="18"/>
      <c r="I730" s="18"/>
    </row>
    <row r="731" spans="6:9" ht="15.75" customHeight="1" x14ac:dyDescent="0.25">
      <c r="F731" s="17"/>
      <c r="G731" s="18"/>
      <c r="H731" s="18"/>
      <c r="I731" s="18"/>
    </row>
    <row r="732" spans="6:9" ht="15.75" customHeight="1" x14ac:dyDescent="0.25">
      <c r="F732" s="17"/>
      <c r="G732" s="18"/>
      <c r="H732" s="18"/>
      <c r="I732" s="18"/>
    </row>
    <row r="733" spans="6:9" ht="15.75" customHeight="1" x14ac:dyDescent="0.25">
      <c r="F733" s="17"/>
      <c r="G733" s="18"/>
      <c r="H733" s="18"/>
      <c r="I733" s="18"/>
    </row>
    <row r="734" spans="6:9" ht="15.75" customHeight="1" x14ac:dyDescent="0.25">
      <c r="F734" s="17"/>
      <c r="G734" s="18"/>
      <c r="H734" s="18"/>
      <c r="I734" s="18"/>
    </row>
    <row r="735" spans="6:9" ht="15.75" customHeight="1" x14ac:dyDescent="0.25">
      <c r="F735" s="17"/>
      <c r="G735" s="18"/>
      <c r="H735" s="18"/>
      <c r="I735" s="18"/>
    </row>
    <row r="736" spans="6:9" ht="15.75" customHeight="1" x14ac:dyDescent="0.25">
      <c r="F736" s="17"/>
      <c r="G736" s="18"/>
      <c r="H736" s="18"/>
      <c r="I736" s="18"/>
    </row>
    <row r="737" spans="6:9" ht="15.75" customHeight="1" x14ac:dyDescent="0.25">
      <c r="F737" s="17"/>
      <c r="G737" s="18"/>
      <c r="H737" s="18"/>
      <c r="I737" s="18"/>
    </row>
    <row r="738" spans="6:9" ht="15.75" customHeight="1" x14ac:dyDescent="0.25">
      <c r="F738" s="17"/>
      <c r="G738" s="18"/>
      <c r="H738" s="18"/>
      <c r="I738" s="18"/>
    </row>
    <row r="739" spans="6:9" ht="15.75" customHeight="1" x14ac:dyDescent="0.25">
      <c r="F739" s="17"/>
      <c r="G739" s="18"/>
      <c r="H739" s="18"/>
      <c r="I739" s="18"/>
    </row>
    <row r="740" spans="6:9" ht="15.75" customHeight="1" x14ac:dyDescent="0.25">
      <c r="F740" s="17"/>
      <c r="G740" s="18"/>
      <c r="H740" s="18"/>
      <c r="I740" s="18"/>
    </row>
    <row r="741" spans="6:9" ht="15.75" customHeight="1" x14ac:dyDescent="0.25">
      <c r="F741" s="17"/>
      <c r="G741" s="18"/>
      <c r="H741" s="18"/>
      <c r="I741" s="18"/>
    </row>
    <row r="742" spans="6:9" ht="15.75" customHeight="1" x14ac:dyDescent="0.25">
      <c r="F742" s="17"/>
      <c r="G742" s="18"/>
      <c r="H742" s="18"/>
      <c r="I742" s="18"/>
    </row>
    <row r="743" spans="6:9" ht="15.75" customHeight="1" x14ac:dyDescent="0.25">
      <c r="F743" s="17"/>
      <c r="G743" s="18"/>
      <c r="H743" s="18"/>
      <c r="I743" s="18"/>
    </row>
    <row r="744" spans="6:9" ht="15.75" customHeight="1" x14ac:dyDescent="0.25">
      <c r="F744" s="17"/>
      <c r="G744" s="18"/>
      <c r="H744" s="18"/>
      <c r="I744" s="18"/>
    </row>
    <row r="745" spans="6:9" ht="15.75" customHeight="1" x14ac:dyDescent="0.25">
      <c r="F745" s="17"/>
      <c r="G745" s="18"/>
      <c r="H745" s="18"/>
      <c r="I745" s="18"/>
    </row>
    <row r="746" spans="6:9" ht="15.75" customHeight="1" x14ac:dyDescent="0.25">
      <c r="F746" s="17"/>
      <c r="G746" s="18"/>
      <c r="H746" s="18"/>
      <c r="I746" s="18"/>
    </row>
    <row r="747" spans="6:9" ht="15.75" customHeight="1" x14ac:dyDescent="0.25">
      <c r="F747" s="17"/>
      <c r="G747" s="18"/>
      <c r="H747" s="18"/>
      <c r="I747" s="18"/>
    </row>
    <row r="748" spans="6:9" ht="15.75" customHeight="1" x14ac:dyDescent="0.25">
      <c r="F748" s="17"/>
      <c r="G748" s="18"/>
      <c r="H748" s="18"/>
      <c r="I748" s="18"/>
    </row>
    <row r="749" spans="6:9" ht="15.75" customHeight="1" x14ac:dyDescent="0.25">
      <c r="F749" s="17"/>
      <c r="G749" s="18"/>
      <c r="H749" s="18"/>
      <c r="I749" s="18"/>
    </row>
    <row r="750" spans="6:9" ht="15.75" customHeight="1" x14ac:dyDescent="0.25">
      <c r="F750" s="17"/>
      <c r="G750" s="18"/>
      <c r="H750" s="18"/>
      <c r="I750" s="18"/>
    </row>
    <row r="751" spans="6:9" ht="15.75" customHeight="1" x14ac:dyDescent="0.25">
      <c r="F751" s="17"/>
      <c r="G751" s="18"/>
      <c r="H751" s="18"/>
      <c r="I751" s="18"/>
    </row>
    <row r="752" spans="6:9" ht="15.75" customHeight="1" x14ac:dyDescent="0.25">
      <c r="F752" s="17"/>
      <c r="G752" s="18"/>
      <c r="H752" s="18"/>
      <c r="I752" s="18"/>
    </row>
    <row r="753" spans="6:9" ht="15.75" customHeight="1" x14ac:dyDescent="0.25">
      <c r="F753" s="17"/>
      <c r="G753" s="18"/>
      <c r="H753" s="18"/>
      <c r="I753" s="18"/>
    </row>
    <row r="754" spans="6:9" ht="15.75" customHeight="1" x14ac:dyDescent="0.25">
      <c r="F754" s="17"/>
      <c r="G754" s="18"/>
      <c r="H754" s="18"/>
      <c r="I754" s="18"/>
    </row>
    <row r="755" spans="6:9" ht="15.75" customHeight="1" x14ac:dyDescent="0.25">
      <c r="F755" s="17"/>
      <c r="G755" s="18"/>
      <c r="H755" s="18"/>
      <c r="I755" s="18"/>
    </row>
    <row r="756" spans="6:9" ht="15.75" customHeight="1" x14ac:dyDescent="0.25">
      <c r="F756" s="17"/>
      <c r="G756" s="18"/>
      <c r="H756" s="18"/>
      <c r="I756" s="18"/>
    </row>
    <row r="757" spans="6:9" ht="15.75" customHeight="1" x14ac:dyDescent="0.25">
      <c r="F757" s="17"/>
      <c r="G757" s="18"/>
      <c r="H757" s="18"/>
      <c r="I757" s="18"/>
    </row>
    <row r="758" spans="6:9" ht="15.75" customHeight="1" x14ac:dyDescent="0.25">
      <c r="F758" s="17"/>
      <c r="G758" s="18"/>
      <c r="H758" s="18"/>
      <c r="I758" s="18"/>
    </row>
    <row r="759" spans="6:9" ht="15.75" customHeight="1" x14ac:dyDescent="0.25">
      <c r="F759" s="17"/>
      <c r="G759" s="18"/>
      <c r="H759" s="18"/>
      <c r="I759" s="18"/>
    </row>
    <row r="760" spans="6:9" ht="15.75" customHeight="1" x14ac:dyDescent="0.25">
      <c r="F760" s="17"/>
      <c r="G760" s="18"/>
      <c r="H760" s="18"/>
      <c r="I760" s="18"/>
    </row>
    <row r="761" spans="6:9" ht="15.75" customHeight="1" x14ac:dyDescent="0.25">
      <c r="F761" s="17"/>
      <c r="G761" s="18"/>
      <c r="H761" s="18"/>
      <c r="I761" s="18"/>
    </row>
    <row r="762" spans="6:9" ht="15.75" customHeight="1" x14ac:dyDescent="0.25">
      <c r="F762" s="17"/>
      <c r="G762" s="18"/>
      <c r="H762" s="18"/>
      <c r="I762" s="18"/>
    </row>
    <row r="763" spans="6:9" ht="15.75" customHeight="1" x14ac:dyDescent="0.25">
      <c r="F763" s="17"/>
      <c r="G763" s="18"/>
      <c r="H763" s="18"/>
      <c r="I763" s="18"/>
    </row>
    <row r="764" spans="6:9" ht="15.75" customHeight="1" x14ac:dyDescent="0.25">
      <c r="F764" s="17"/>
      <c r="G764" s="18"/>
      <c r="H764" s="18"/>
      <c r="I764" s="18"/>
    </row>
    <row r="765" spans="6:9" ht="15.75" customHeight="1" x14ac:dyDescent="0.25">
      <c r="F765" s="17"/>
      <c r="G765" s="18"/>
      <c r="H765" s="18"/>
      <c r="I765" s="18"/>
    </row>
    <row r="766" spans="6:9" ht="15.75" customHeight="1" x14ac:dyDescent="0.25">
      <c r="F766" s="17"/>
      <c r="G766" s="18"/>
      <c r="H766" s="18"/>
      <c r="I766" s="18"/>
    </row>
    <row r="767" spans="6:9" ht="15.75" customHeight="1" x14ac:dyDescent="0.25">
      <c r="F767" s="17"/>
      <c r="G767" s="18"/>
      <c r="H767" s="18"/>
      <c r="I767" s="18"/>
    </row>
    <row r="768" spans="6:9" ht="15.75" customHeight="1" x14ac:dyDescent="0.25">
      <c r="F768" s="17"/>
      <c r="G768" s="18"/>
      <c r="H768" s="18"/>
      <c r="I768" s="18"/>
    </row>
    <row r="769" spans="6:9" ht="15.75" customHeight="1" x14ac:dyDescent="0.25">
      <c r="F769" s="17"/>
      <c r="G769" s="18"/>
      <c r="H769" s="18"/>
      <c r="I769" s="18"/>
    </row>
    <row r="770" spans="6:9" ht="15.75" customHeight="1" x14ac:dyDescent="0.25">
      <c r="F770" s="17"/>
      <c r="G770" s="18"/>
      <c r="H770" s="18"/>
      <c r="I770" s="18"/>
    </row>
    <row r="771" spans="6:9" ht="15.75" customHeight="1" x14ac:dyDescent="0.25">
      <c r="F771" s="17"/>
      <c r="G771" s="18"/>
      <c r="H771" s="18"/>
      <c r="I771" s="18"/>
    </row>
    <row r="772" spans="6:9" ht="15.75" customHeight="1" x14ac:dyDescent="0.25">
      <c r="F772" s="17"/>
      <c r="G772" s="18"/>
      <c r="H772" s="18"/>
      <c r="I772" s="18"/>
    </row>
    <row r="773" spans="6:9" ht="15.75" customHeight="1" x14ac:dyDescent="0.25">
      <c r="F773" s="17"/>
      <c r="G773" s="18"/>
      <c r="H773" s="18"/>
      <c r="I773" s="18"/>
    </row>
    <row r="774" spans="6:9" ht="15.75" customHeight="1" x14ac:dyDescent="0.25">
      <c r="F774" s="17"/>
      <c r="G774" s="18"/>
      <c r="H774" s="18"/>
      <c r="I774" s="18"/>
    </row>
    <row r="775" spans="6:9" ht="15.75" customHeight="1" x14ac:dyDescent="0.25">
      <c r="F775" s="17"/>
      <c r="G775" s="18"/>
      <c r="H775" s="18"/>
      <c r="I775" s="18"/>
    </row>
    <row r="776" spans="6:9" ht="15.75" customHeight="1" x14ac:dyDescent="0.25">
      <c r="F776" s="17"/>
      <c r="G776" s="18"/>
      <c r="H776" s="18"/>
      <c r="I776" s="18"/>
    </row>
    <row r="777" spans="6:9" ht="15.75" customHeight="1" x14ac:dyDescent="0.25">
      <c r="F777" s="17"/>
      <c r="G777" s="18"/>
      <c r="H777" s="18"/>
      <c r="I777" s="18"/>
    </row>
    <row r="778" spans="6:9" ht="15.75" customHeight="1" x14ac:dyDescent="0.25">
      <c r="F778" s="17"/>
      <c r="G778" s="18"/>
      <c r="H778" s="18"/>
      <c r="I778" s="18"/>
    </row>
    <row r="779" spans="6:9" ht="15.75" customHeight="1" x14ac:dyDescent="0.25">
      <c r="F779" s="17"/>
      <c r="G779" s="18"/>
      <c r="H779" s="18"/>
      <c r="I779" s="18"/>
    </row>
    <row r="780" spans="6:9" ht="15.75" customHeight="1" x14ac:dyDescent="0.25">
      <c r="F780" s="17"/>
      <c r="G780" s="18"/>
      <c r="H780" s="18"/>
      <c r="I780" s="18"/>
    </row>
    <row r="781" spans="6:9" ht="15.75" customHeight="1" x14ac:dyDescent="0.25">
      <c r="F781" s="17"/>
      <c r="G781" s="18"/>
      <c r="H781" s="18"/>
      <c r="I781" s="18"/>
    </row>
    <row r="782" spans="6:9" ht="15.75" customHeight="1" x14ac:dyDescent="0.25">
      <c r="F782" s="17"/>
      <c r="G782" s="18"/>
      <c r="H782" s="18"/>
      <c r="I782" s="18"/>
    </row>
    <row r="783" spans="6:9" ht="15.75" customHeight="1" x14ac:dyDescent="0.25">
      <c r="F783" s="17"/>
      <c r="G783" s="18"/>
      <c r="H783" s="18"/>
      <c r="I783" s="18"/>
    </row>
    <row r="784" spans="6:9" ht="15.75" customHeight="1" x14ac:dyDescent="0.25">
      <c r="F784" s="17"/>
      <c r="G784" s="18"/>
      <c r="H784" s="18"/>
      <c r="I784" s="18"/>
    </row>
    <row r="785" spans="6:9" ht="15.75" customHeight="1" x14ac:dyDescent="0.25">
      <c r="F785" s="17"/>
      <c r="G785" s="18"/>
      <c r="H785" s="18"/>
      <c r="I785" s="18"/>
    </row>
    <row r="786" spans="6:9" ht="15.75" customHeight="1" x14ac:dyDescent="0.25">
      <c r="F786" s="17"/>
      <c r="G786" s="18"/>
      <c r="H786" s="18"/>
      <c r="I786" s="18"/>
    </row>
    <row r="787" spans="6:9" ht="15.75" customHeight="1" x14ac:dyDescent="0.25">
      <c r="F787" s="17"/>
      <c r="G787" s="18"/>
      <c r="H787" s="18"/>
      <c r="I787" s="18"/>
    </row>
    <row r="788" spans="6:9" ht="15.75" customHeight="1" x14ac:dyDescent="0.25">
      <c r="F788" s="17"/>
      <c r="G788" s="18"/>
      <c r="H788" s="18"/>
      <c r="I788" s="18"/>
    </row>
    <row r="789" spans="6:9" ht="15.75" customHeight="1" x14ac:dyDescent="0.25">
      <c r="F789" s="17"/>
      <c r="G789" s="18"/>
      <c r="H789" s="18"/>
      <c r="I789" s="18"/>
    </row>
    <row r="790" spans="6:9" ht="15.75" customHeight="1" x14ac:dyDescent="0.25">
      <c r="F790" s="17"/>
      <c r="G790" s="18"/>
      <c r="H790" s="18"/>
      <c r="I790" s="18"/>
    </row>
    <row r="791" spans="6:9" ht="15.75" customHeight="1" x14ac:dyDescent="0.25">
      <c r="F791" s="17"/>
      <c r="G791" s="18"/>
      <c r="H791" s="18"/>
      <c r="I791" s="18"/>
    </row>
    <row r="792" spans="6:9" ht="15.75" customHeight="1" x14ac:dyDescent="0.25">
      <c r="F792" s="17"/>
      <c r="G792" s="18"/>
      <c r="H792" s="18"/>
      <c r="I792" s="18"/>
    </row>
    <row r="793" spans="6:9" ht="15.75" customHeight="1" x14ac:dyDescent="0.25">
      <c r="F793" s="17"/>
      <c r="G793" s="18"/>
      <c r="H793" s="18"/>
      <c r="I793" s="18"/>
    </row>
    <row r="794" spans="6:9" ht="15.75" customHeight="1" x14ac:dyDescent="0.25">
      <c r="F794" s="17"/>
      <c r="G794" s="18"/>
      <c r="H794" s="18"/>
      <c r="I794" s="18"/>
    </row>
    <row r="795" spans="6:9" ht="15.75" customHeight="1" x14ac:dyDescent="0.25">
      <c r="F795" s="17"/>
      <c r="G795" s="18"/>
      <c r="H795" s="18"/>
      <c r="I795" s="18"/>
    </row>
    <row r="796" spans="6:9" ht="15.75" customHeight="1" x14ac:dyDescent="0.25">
      <c r="F796" s="17"/>
      <c r="G796" s="18"/>
      <c r="H796" s="18"/>
      <c r="I796" s="18"/>
    </row>
    <row r="797" spans="6:9" ht="15.75" customHeight="1" x14ac:dyDescent="0.25">
      <c r="F797" s="17"/>
      <c r="G797" s="18"/>
      <c r="H797" s="18"/>
      <c r="I797" s="18"/>
    </row>
    <row r="798" spans="6:9" ht="15.75" customHeight="1" x14ac:dyDescent="0.25">
      <c r="F798" s="17"/>
      <c r="G798" s="18"/>
      <c r="H798" s="18"/>
      <c r="I798" s="18"/>
    </row>
    <row r="799" spans="6:9" ht="15.75" customHeight="1" x14ac:dyDescent="0.25">
      <c r="F799" s="17"/>
      <c r="G799" s="18"/>
      <c r="H799" s="18"/>
      <c r="I799" s="18"/>
    </row>
    <row r="800" spans="6:9" ht="15.75" customHeight="1" x14ac:dyDescent="0.25">
      <c r="F800" s="17"/>
      <c r="G800" s="18"/>
      <c r="H800" s="18"/>
      <c r="I800" s="18"/>
    </row>
    <row r="801" spans="6:9" ht="15.75" customHeight="1" x14ac:dyDescent="0.25">
      <c r="F801" s="17"/>
      <c r="G801" s="18"/>
      <c r="H801" s="18"/>
      <c r="I801" s="18"/>
    </row>
    <row r="802" spans="6:9" ht="15.75" customHeight="1" x14ac:dyDescent="0.25">
      <c r="F802" s="17"/>
      <c r="G802" s="18"/>
      <c r="H802" s="18"/>
      <c r="I802" s="18"/>
    </row>
    <row r="803" spans="6:9" ht="15.75" customHeight="1" x14ac:dyDescent="0.25">
      <c r="F803" s="17"/>
      <c r="G803" s="18"/>
      <c r="H803" s="18"/>
      <c r="I803" s="18"/>
    </row>
    <row r="804" spans="6:9" ht="15.75" customHeight="1" x14ac:dyDescent="0.25">
      <c r="F804" s="17"/>
      <c r="G804" s="18"/>
      <c r="H804" s="18"/>
      <c r="I804" s="18"/>
    </row>
    <row r="805" spans="6:9" ht="15.75" customHeight="1" x14ac:dyDescent="0.25">
      <c r="F805" s="17"/>
      <c r="G805" s="18"/>
      <c r="H805" s="18"/>
      <c r="I805" s="18"/>
    </row>
    <row r="806" spans="6:9" ht="15.75" customHeight="1" x14ac:dyDescent="0.25">
      <c r="F806" s="17"/>
      <c r="G806" s="18"/>
      <c r="H806" s="18"/>
      <c r="I806" s="18"/>
    </row>
    <row r="807" spans="6:9" ht="15.75" customHeight="1" x14ac:dyDescent="0.25">
      <c r="F807" s="17"/>
      <c r="G807" s="18"/>
      <c r="H807" s="18"/>
      <c r="I807" s="18"/>
    </row>
    <row r="808" spans="6:9" ht="15.75" customHeight="1" x14ac:dyDescent="0.25">
      <c r="F808" s="17"/>
      <c r="G808" s="18"/>
      <c r="H808" s="18"/>
      <c r="I808" s="18"/>
    </row>
    <row r="809" spans="6:9" ht="15.75" customHeight="1" x14ac:dyDescent="0.25">
      <c r="F809" s="17"/>
      <c r="G809" s="18"/>
      <c r="H809" s="18"/>
      <c r="I809" s="18"/>
    </row>
    <row r="810" spans="6:9" ht="15.75" customHeight="1" x14ac:dyDescent="0.25">
      <c r="F810" s="17"/>
      <c r="G810" s="18"/>
      <c r="H810" s="18"/>
      <c r="I810" s="18"/>
    </row>
    <row r="811" spans="6:9" ht="15.75" customHeight="1" x14ac:dyDescent="0.25">
      <c r="F811" s="17"/>
      <c r="G811" s="18"/>
      <c r="H811" s="18"/>
      <c r="I811" s="18"/>
    </row>
    <row r="812" spans="6:9" ht="15.75" customHeight="1" x14ac:dyDescent="0.25">
      <c r="F812" s="17"/>
      <c r="G812" s="18"/>
      <c r="H812" s="18"/>
      <c r="I812" s="18"/>
    </row>
    <row r="813" spans="6:9" ht="15.75" customHeight="1" x14ac:dyDescent="0.25">
      <c r="F813" s="17"/>
      <c r="G813" s="18"/>
      <c r="H813" s="18"/>
      <c r="I813" s="18"/>
    </row>
    <row r="814" spans="6:9" ht="15.75" customHeight="1" x14ac:dyDescent="0.25">
      <c r="F814" s="17"/>
      <c r="G814" s="18"/>
      <c r="H814" s="18"/>
      <c r="I814" s="18"/>
    </row>
    <row r="815" spans="6:9" ht="15.75" customHeight="1" x14ac:dyDescent="0.25">
      <c r="F815" s="17"/>
      <c r="G815" s="18"/>
      <c r="H815" s="18"/>
      <c r="I815" s="18"/>
    </row>
    <row r="816" spans="6:9" ht="15.75" customHeight="1" x14ac:dyDescent="0.25">
      <c r="F816" s="17"/>
      <c r="G816" s="18"/>
      <c r="H816" s="18"/>
      <c r="I816" s="18"/>
    </row>
    <row r="817" spans="6:9" ht="15.75" customHeight="1" x14ac:dyDescent="0.25">
      <c r="F817" s="17"/>
      <c r="G817" s="18"/>
      <c r="H817" s="18"/>
      <c r="I817" s="18"/>
    </row>
    <row r="818" spans="6:9" ht="15.75" customHeight="1" x14ac:dyDescent="0.25">
      <c r="F818" s="17"/>
      <c r="G818" s="18"/>
      <c r="H818" s="18"/>
      <c r="I818" s="18"/>
    </row>
    <row r="819" spans="6:9" ht="15.75" customHeight="1" x14ac:dyDescent="0.25">
      <c r="F819" s="17"/>
      <c r="G819" s="18"/>
      <c r="H819" s="18"/>
      <c r="I819" s="18"/>
    </row>
    <row r="820" spans="6:9" ht="15.75" customHeight="1" x14ac:dyDescent="0.25">
      <c r="F820" s="17"/>
      <c r="G820" s="18"/>
      <c r="H820" s="18"/>
      <c r="I820" s="18"/>
    </row>
    <row r="821" spans="6:9" ht="15.75" customHeight="1" x14ac:dyDescent="0.25">
      <c r="F821" s="17"/>
      <c r="G821" s="18"/>
      <c r="H821" s="18"/>
      <c r="I821" s="18"/>
    </row>
    <row r="822" spans="6:9" ht="15.75" customHeight="1" x14ac:dyDescent="0.25">
      <c r="F822" s="17"/>
      <c r="G822" s="18"/>
      <c r="H822" s="18"/>
      <c r="I822" s="18"/>
    </row>
    <row r="823" spans="6:9" ht="15.75" customHeight="1" x14ac:dyDescent="0.25">
      <c r="F823" s="17"/>
      <c r="G823" s="18"/>
      <c r="H823" s="18"/>
      <c r="I823" s="18"/>
    </row>
    <row r="824" spans="6:9" ht="15.75" customHeight="1" x14ac:dyDescent="0.25">
      <c r="F824" s="17"/>
      <c r="G824" s="18"/>
      <c r="H824" s="18"/>
      <c r="I824" s="18"/>
    </row>
    <row r="825" spans="6:9" ht="15.75" customHeight="1" x14ac:dyDescent="0.25">
      <c r="F825" s="17"/>
      <c r="G825" s="18"/>
      <c r="H825" s="18"/>
      <c r="I825" s="18"/>
    </row>
    <row r="826" spans="6:9" ht="15.75" customHeight="1" x14ac:dyDescent="0.25">
      <c r="F826" s="17"/>
      <c r="G826" s="18"/>
      <c r="H826" s="18"/>
      <c r="I826" s="18"/>
    </row>
    <row r="827" spans="6:9" ht="15.75" customHeight="1" x14ac:dyDescent="0.25">
      <c r="F827" s="17"/>
      <c r="G827" s="18"/>
      <c r="H827" s="18"/>
      <c r="I827" s="18"/>
    </row>
    <row r="828" spans="6:9" ht="15.75" customHeight="1" x14ac:dyDescent="0.25">
      <c r="F828" s="17"/>
      <c r="G828" s="18"/>
      <c r="H828" s="18"/>
      <c r="I828" s="18"/>
    </row>
    <row r="829" spans="6:9" ht="15.75" customHeight="1" x14ac:dyDescent="0.25">
      <c r="F829" s="17"/>
      <c r="G829" s="18"/>
      <c r="H829" s="18"/>
      <c r="I829" s="18"/>
    </row>
    <row r="830" spans="6:9" ht="15.75" customHeight="1" x14ac:dyDescent="0.25">
      <c r="F830" s="17"/>
      <c r="G830" s="18"/>
      <c r="H830" s="18"/>
      <c r="I830" s="18"/>
    </row>
    <row r="831" spans="6:9" ht="15.75" customHeight="1" x14ac:dyDescent="0.25">
      <c r="F831" s="17"/>
      <c r="G831" s="18"/>
      <c r="H831" s="18"/>
      <c r="I831" s="18"/>
    </row>
    <row r="832" spans="6:9" ht="15.75" customHeight="1" x14ac:dyDescent="0.25">
      <c r="F832" s="17"/>
      <c r="G832" s="18"/>
      <c r="H832" s="18"/>
      <c r="I832" s="18"/>
    </row>
    <row r="833" spans="6:9" ht="15.75" customHeight="1" x14ac:dyDescent="0.25">
      <c r="F833" s="17"/>
      <c r="G833" s="18"/>
      <c r="H833" s="18"/>
      <c r="I833" s="18"/>
    </row>
    <row r="834" spans="6:9" ht="15.75" customHeight="1" x14ac:dyDescent="0.25">
      <c r="F834" s="17"/>
      <c r="G834" s="18"/>
      <c r="H834" s="18"/>
      <c r="I834" s="18"/>
    </row>
    <row r="835" spans="6:9" ht="15.75" customHeight="1" x14ac:dyDescent="0.25">
      <c r="F835" s="17"/>
      <c r="G835" s="18"/>
      <c r="H835" s="18"/>
      <c r="I835" s="18"/>
    </row>
    <row r="836" spans="6:9" ht="15.75" customHeight="1" x14ac:dyDescent="0.25">
      <c r="F836" s="17"/>
      <c r="G836" s="18"/>
      <c r="H836" s="18"/>
      <c r="I836" s="18"/>
    </row>
    <row r="837" spans="6:9" ht="15.75" customHeight="1" x14ac:dyDescent="0.25">
      <c r="F837" s="17"/>
      <c r="G837" s="18"/>
      <c r="H837" s="18"/>
      <c r="I837" s="18"/>
    </row>
    <row r="838" spans="6:9" ht="15.75" customHeight="1" x14ac:dyDescent="0.25">
      <c r="F838" s="17"/>
      <c r="G838" s="18"/>
      <c r="H838" s="18"/>
      <c r="I838" s="18"/>
    </row>
    <row r="839" spans="6:9" ht="15.75" customHeight="1" x14ac:dyDescent="0.25">
      <c r="F839" s="17"/>
      <c r="G839" s="18"/>
      <c r="H839" s="18"/>
      <c r="I839" s="18"/>
    </row>
    <row r="840" spans="6:9" ht="15.75" customHeight="1" x14ac:dyDescent="0.25">
      <c r="F840" s="17"/>
      <c r="G840" s="18"/>
      <c r="H840" s="18"/>
      <c r="I840" s="18"/>
    </row>
    <row r="841" spans="6:9" ht="15.75" customHeight="1" x14ac:dyDescent="0.25">
      <c r="F841" s="17"/>
      <c r="G841" s="18"/>
      <c r="H841" s="18"/>
      <c r="I841" s="18"/>
    </row>
    <row r="842" spans="6:9" ht="15.75" customHeight="1" x14ac:dyDescent="0.25">
      <c r="F842" s="17"/>
      <c r="G842" s="18"/>
      <c r="H842" s="18"/>
      <c r="I842" s="18"/>
    </row>
    <row r="843" spans="6:9" ht="15.75" customHeight="1" x14ac:dyDescent="0.25">
      <c r="F843" s="17"/>
      <c r="G843" s="18"/>
      <c r="H843" s="18"/>
      <c r="I843" s="18"/>
    </row>
    <row r="844" spans="6:9" ht="15.75" customHeight="1" x14ac:dyDescent="0.25">
      <c r="F844" s="17"/>
      <c r="G844" s="18"/>
      <c r="H844" s="18"/>
      <c r="I844" s="18"/>
    </row>
    <row r="845" spans="6:9" ht="15.75" customHeight="1" x14ac:dyDescent="0.25">
      <c r="F845" s="17"/>
      <c r="G845" s="18"/>
      <c r="H845" s="18"/>
      <c r="I845" s="18"/>
    </row>
    <row r="846" spans="6:9" ht="15.75" customHeight="1" x14ac:dyDescent="0.25">
      <c r="F846" s="17"/>
      <c r="G846" s="18"/>
      <c r="H846" s="18"/>
      <c r="I846" s="18"/>
    </row>
    <row r="847" spans="6:9" ht="15.75" customHeight="1" x14ac:dyDescent="0.25">
      <c r="F847" s="17"/>
      <c r="G847" s="18"/>
      <c r="H847" s="18"/>
      <c r="I847" s="18"/>
    </row>
    <row r="848" spans="6:9" ht="15.75" customHeight="1" x14ac:dyDescent="0.25">
      <c r="F848" s="17"/>
      <c r="G848" s="18"/>
      <c r="H848" s="18"/>
      <c r="I848" s="18"/>
    </row>
    <row r="849" spans="6:9" ht="15.75" customHeight="1" x14ac:dyDescent="0.25">
      <c r="F849" s="17"/>
      <c r="G849" s="18"/>
      <c r="H849" s="18"/>
      <c r="I849" s="18"/>
    </row>
    <row r="850" spans="6:9" ht="15.75" customHeight="1" x14ac:dyDescent="0.25">
      <c r="F850" s="17"/>
      <c r="G850" s="18"/>
      <c r="H850" s="18"/>
      <c r="I850" s="18"/>
    </row>
    <row r="851" spans="6:9" ht="15.75" customHeight="1" x14ac:dyDescent="0.25">
      <c r="F851" s="17"/>
      <c r="G851" s="18"/>
      <c r="H851" s="18"/>
      <c r="I851" s="18"/>
    </row>
    <row r="852" spans="6:9" ht="15.75" customHeight="1" x14ac:dyDescent="0.25">
      <c r="F852" s="17"/>
      <c r="G852" s="18"/>
      <c r="H852" s="18"/>
      <c r="I852" s="18"/>
    </row>
    <row r="853" spans="6:9" ht="15.75" customHeight="1" x14ac:dyDescent="0.25">
      <c r="F853" s="17"/>
      <c r="G853" s="18"/>
      <c r="H853" s="18"/>
      <c r="I853" s="18"/>
    </row>
    <row r="854" spans="6:9" ht="15.75" customHeight="1" x14ac:dyDescent="0.25">
      <c r="F854" s="17"/>
      <c r="G854" s="18"/>
      <c r="H854" s="18"/>
      <c r="I854" s="18"/>
    </row>
    <row r="855" spans="6:9" ht="15.75" customHeight="1" x14ac:dyDescent="0.25">
      <c r="F855" s="17"/>
      <c r="G855" s="18"/>
      <c r="H855" s="18"/>
      <c r="I855" s="18"/>
    </row>
    <row r="856" spans="6:9" ht="15.75" customHeight="1" x14ac:dyDescent="0.25">
      <c r="F856" s="17"/>
      <c r="G856" s="18"/>
      <c r="H856" s="18"/>
      <c r="I856" s="18"/>
    </row>
    <row r="857" spans="6:9" ht="15.75" customHeight="1" x14ac:dyDescent="0.25">
      <c r="F857" s="17"/>
      <c r="G857" s="18"/>
      <c r="H857" s="18"/>
      <c r="I857" s="18"/>
    </row>
    <row r="858" spans="6:9" ht="15.75" customHeight="1" x14ac:dyDescent="0.25">
      <c r="F858" s="17"/>
      <c r="G858" s="18"/>
      <c r="H858" s="18"/>
      <c r="I858" s="18"/>
    </row>
    <row r="859" spans="6:9" ht="15.75" customHeight="1" x14ac:dyDescent="0.25">
      <c r="F859" s="17"/>
      <c r="G859" s="18"/>
      <c r="H859" s="18"/>
      <c r="I859" s="18"/>
    </row>
    <row r="860" spans="6:9" ht="15.75" customHeight="1" x14ac:dyDescent="0.25">
      <c r="F860" s="17"/>
      <c r="G860" s="18"/>
      <c r="H860" s="18"/>
      <c r="I860" s="18"/>
    </row>
    <row r="861" spans="6:9" ht="15.75" customHeight="1" x14ac:dyDescent="0.25">
      <c r="F861" s="17"/>
      <c r="G861" s="18"/>
      <c r="H861" s="18"/>
      <c r="I861" s="18"/>
    </row>
    <row r="862" spans="6:9" ht="15.75" customHeight="1" x14ac:dyDescent="0.25">
      <c r="F862" s="17"/>
      <c r="G862" s="18"/>
      <c r="H862" s="18"/>
      <c r="I862" s="18"/>
    </row>
    <row r="863" spans="6:9" ht="15.75" customHeight="1" x14ac:dyDescent="0.25">
      <c r="F863" s="17"/>
      <c r="G863" s="18"/>
      <c r="H863" s="18"/>
      <c r="I863" s="18"/>
    </row>
    <row r="864" spans="6:9" ht="15.75" customHeight="1" x14ac:dyDescent="0.25">
      <c r="F864" s="17"/>
      <c r="G864" s="18"/>
      <c r="H864" s="18"/>
      <c r="I864" s="18"/>
    </row>
    <row r="865" spans="6:9" ht="15.75" customHeight="1" x14ac:dyDescent="0.25">
      <c r="F865" s="17"/>
      <c r="G865" s="18"/>
      <c r="H865" s="18"/>
      <c r="I865" s="18"/>
    </row>
    <row r="866" spans="6:9" ht="15.75" customHeight="1" x14ac:dyDescent="0.25">
      <c r="F866" s="17"/>
      <c r="G866" s="18"/>
      <c r="H866" s="18"/>
      <c r="I866" s="18"/>
    </row>
    <row r="867" spans="6:9" ht="15.75" customHeight="1" x14ac:dyDescent="0.25">
      <c r="F867" s="17"/>
      <c r="G867" s="18"/>
      <c r="H867" s="18"/>
      <c r="I867" s="18"/>
    </row>
    <row r="868" spans="6:9" ht="15.75" customHeight="1" x14ac:dyDescent="0.25">
      <c r="F868" s="17"/>
      <c r="G868" s="18"/>
      <c r="H868" s="18"/>
      <c r="I868" s="18"/>
    </row>
    <row r="869" spans="6:9" ht="15.75" customHeight="1" x14ac:dyDescent="0.25">
      <c r="F869" s="17"/>
      <c r="G869" s="18"/>
      <c r="H869" s="18"/>
      <c r="I869" s="18"/>
    </row>
    <row r="870" spans="6:9" ht="15.75" customHeight="1" x14ac:dyDescent="0.25">
      <c r="F870" s="17"/>
      <c r="G870" s="18"/>
      <c r="H870" s="18"/>
      <c r="I870" s="18"/>
    </row>
    <row r="871" spans="6:9" ht="15.75" customHeight="1" x14ac:dyDescent="0.25">
      <c r="F871" s="17"/>
      <c r="G871" s="18"/>
      <c r="H871" s="18"/>
      <c r="I871" s="18"/>
    </row>
    <row r="872" spans="6:9" ht="15.75" customHeight="1" x14ac:dyDescent="0.25">
      <c r="F872" s="17"/>
      <c r="G872" s="18"/>
      <c r="H872" s="18"/>
      <c r="I872" s="18"/>
    </row>
    <row r="873" spans="6:9" ht="15.75" customHeight="1" x14ac:dyDescent="0.25">
      <c r="F873" s="17"/>
      <c r="G873" s="18"/>
      <c r="H873" s="18"/>
      <c r="I873" s="18"/>
    </row>
    <row r="874" spans="6:9" ht="15.75" customHeight="1" x14ac:dyDescent="0.25">
      <c r="F874" s="17"/>
      <c r="G874" s="18"/>
      <c r="H874" s="18"/>
      <c r="I874" s="18"/>
    </row>
    <row r="875" spans="6:9" ht="15.75" customHeight="1" x14ac:dyDescent="0.25">
      <c r="F875" s="17"/>
      <c r="G875" s="18"/>
      <c r="H875" s="18"/>
      <c r="I875" s="18"/>
    </row>
    <row r="876" spans="6:9" ht="15.75" customHeight="1" x14ac:dyDescent="0.25">
      <c r="F876" s="17"/>
      <c r="G876" s="18"/>
      <c r="H876" s="18"/>
      <c r="I876" s="18"/>
    </row>
    <row r="877" spans="6:9" ht="15.75" customHeight="1" x14ac:dyDescent="0.25">
      <c r="F877" s="17"/>
      <c r="G877" s="18"/>
      <c r="H877" s="18"/>
      <c r="I877" s="18"/>
    </row>
    <row r="878" spans="6:9" ht="15.75" customHeight="1" x14ac:dyDescent="0.25">
      <c r="F878" s="17"/>
      <c r="G878" s="18"/>
      <c r="H878" s="18"/>
      <c r="I878" s="18"/>
    </row>
    <row r="879" spans="6:9" ht="15.75" customHeight="1" x14ac:dyDescent="0.25">
      <c r="F879" s="17"/>
      <c r="G879" s="18"/>
      <c r="H879" s="18"/>
      <c r="I879" s="18"/>
    </row>
    <row r="880" spans="6:9" ht="15.75" customHeight="1" x14ac:dyDescent="0.25">
      <c r="F880" s="17"/>
      <c r="G880" s="18"/>
      <c r="H880" s="18"/>
      <c r="I880" s="18"/>
    </row>
    <row r="881" spans="6:9" ht="15.75" customHeight="1" x14ac:dyDescent="0.25">
      <c r="F881" s="17"/>
      <c r="G881" s="18"/>
      <c r="H881" s="18"/>
      <c r="I881" s="18"/>
    </row>
    <row r="882" spans="6:9" ht="15.75" customHeight="1" x14ac:dyDescent="0.25">
      <c r="F882" s="17"/>
      <c r="G882" s="18"/>
      <c r="H882" s="18"/>
      <c r="I882" s="18"/>
    </row>
    <row r="883" spans="6:9" ht="15.75" customHeight="1" x14ac:dyDescent="0.25">
      <c r="F883" s="17"/>
      <c r="G883" s="18"/>
      <c r="H883" s="18"/>
      <c r="I883" s="18"/>
    </row>
    <row r="884" spans="6:9" ht="15.75" customHeight="1" x14ac:dyDescent="0.25">
      <c r="F884" s="17"/>
      <c r="G884" s="18"/>
      <c r="H884" s="18"/>
      <c r="I884" s="18"/>
    </row>
    <row r="885" spans="6:9" ht="15.75" customHeight="1" x14ac:dyDescent="0.25">
      <c r="F885" s="17"/>
      <c r="G885" s="18"/>
      <c r="H885" s="18"/>
      <c r="I885" s="18"/>
    </row>
    <row r="886" spans="6:9" ht="15.75" customHeight="1" x14ac:dyDescent="0.25">
      <c r="F886" s="17"/>
      <c r="G886" s="18"/>
      <c r="H886" s="18"/>
      <c r="I886" s="18"/>
    </row>
    <row r="887" spans="6:9" ht="15.75" customHeight="1" x14ac:dyDescent="0.25">
      <c r="F887" s="17"/>
      <c r="G887" s="18"/>
      <c r="H887" s="18"/>
      <c r="I887" s="18"/>
    </row>
    <row r="888" spans="6:9" ht="15.75" customHeight="1" x14ac:dyDescent="0.25">
      <c r="F888" s="17"/>
      <c r="G888" s="18"/>
      <c r="H888" s="18"/>
      <c r="I888" s="18"/>
    </row>
    <row r="889" spans="6:9" ht="15.75" customHeight="1" x14ac:dyDescent="0.25">
      <c r="F889" s="17"/>
      <c r="G889" s="18"/>
      <c r="H889" s="18"/>
      <c r="I889" s="18"/>
    </row>
    <row r="890" spans="6:9" ht="15.75" customHeight="1" x14ac:dyDescent="0.25">
      <c r="F890" s="17"/>
      <c r="G890" s="18"/>
      <c r="H890" s="18"/>
      <c r="I890" s="18"/>
    </row>
    <row r="891" spans="6:9" ht="15.75" customHeight="1" x14ac:dyDescent="0.25">
      <c r="F891" s="17"/>
      <c r="G891" s="18"/>
      <c r="H891" s="18"/>
      <c r="I891" s="18"/>
    </row>
    <row r="892" spans="6:9" ht="15.75" customHeight="1" x14ac:dyDescent="0.25">
      <c r="F892" s="17"/>
      <c r="G892" s="18"/>
      <c r="H892" s="18"/>
      <c r="I892" s="18"/>
    </row>
    <row r="893" spans="6:9" ht="15.75" customHeight="1" x14ac:dyDescent="0.25">
      <c r="F893" s="17"/>
      <c r="G893" s="18"/>
      <c r="H893" s="18"/>
      <c r="I893" s="18"/>
    </row>
    <row r="894" spans="6:9" ht="15.75" customHeight="1" x14ac:dyDescent="0.25">
      <c r="F894" s="17"/>
      <c r="G894" s="18"/>
      <c r="H894" s="18"/>
      <c r="I894" s="18"/>
    </row>
    <row r="895" spans="6:9" ht="15.75" customHeight="1" x14ac:dyDescent="0.25">
      <c r="F895" s="17"/>
      <c r="G895" s="18"/>
      <c r="H895" s="18"/>
      <c r="I895" s="18"/>
    </row>
    <row r="896" spans="6:9" ht="15.75" customHeight="1" x14ac:dyDescent="0.25">
      <c r="F896" s="17"/>
      <c r="G896" s="18"/>
      <c r="H896" s="18"/>
      <c r="I896" s="18"/>
    </row>
    <row r="897" spans="6:9" ht="15.75" customHeight="1" x14ac:dyDescent="0.25">
      <c r="F897" s="17"/>
      <c r="G897" s="18"/>
      <c r="H897" s="18"/>
      <c r="I897" s="18"/>
    </row>
    <row r="898" spans="6:9" ht="15.75" customHeight="1" x14ac:dyDescent="0.25">
      <c r="F898" s="17"/>
      <c r="G898" s="18"/>
      <c r="H898" s="18"/>
      <c r="I898" s="18"/>
    </row>
    <row r="899" spans="6:9" ht="15.75" customHeight="1" x14ac:dyDescent="0.25">
      <c r="F899" s="17"/>
      <c r="G899" s="18"/>
      <c r="H899" s="18"/>
      <c r="I899" s="18"/>
    </row>
    <row r="900" spans="6:9" ht="15.75" customHeight="1" x14ac:dyDescent="0.25">
      <c r="F900" s="17"/>
      <c r="G900" s="18"/>
      <c r="H900" s="18"/>
      <c r="I900" s="18"/>
    </row>
    <row r="901" spans="6:9" ht="15.75" customHeight="1" x14ac:dyDescent="0.25">
      <c r="F901" s="17"/>
      <c r="G901" s="18"/>
      <c r="H901" s="18"/>
      <c r="I901" s="18"/>
    </row>
    <row r="902" spans="6:9" ht="15.75" customHeight="1" x14ac:dyDescent="0.25">
      <c r="F902" s="17"/>
      <c r="G902" s="18"/>
      <c r="H902" s="18"/>
      <c r="I902" s="18"/>
    </row>
    <row r="903" spans="6:9" ht="15.75" customHeight="1" x14ac:dyDescent="0.25">
      <c r="F903" s="17"/>
      <c r="G903" s="18"/>
      <c r="H903" s="18"/>
      <c r="I903" s="18"/>
    </row>
    <row r="904" spans="6:9" ht="15.75" customHeight="1" x14ac:dyDescent="0.25">
      <c r="F904" s="17"/>
      <c r="G904" s="18"/>
      <c r="H904" s="18"/>
      <c r="I904" s="18"/>
    </row>
    <row r="905" spans="6:9" ht="15.75" customHeight="1" x14ac:dyDescent="0.25">
      <c r="F905" s="17"/>
      <c r="G905" s="18"/>
      <c r="H905" s="18"/>
      <c r="I905" s="18"/>
    </row>
    <row r="906" spans="6:9" ht="15.75" customHeight="1" x14ac:dyDescent="0.25">
      <c r="F906" s="17"/>
      <c r="G906" s="18"/>
      <c r="H906" s="18"/>
      <c r="I906" s="18"/>
    </row>
    <row r="907" spans="6:9" ht="15.75" customHeight="1" x14ac:dyDescent="0.25">
      <c r="F907" s="17"/>
      <c r="G907" s="18"/>
      <c r="H907" s="18"/>
      <c r="I907" s="18"/>
    </row>
    <row r="908" spans="6:9" ht="15.75" customHeight="1" x14ac:dyDescent="0.25">
      <c r="F908" s="17"/>
      <c r="G908" s="18"/>
      <c r="H908" s="18"/>
      <c r="I908" s="18"/>
    </row>
    <row r="909" spans="6:9" ht="15.75" customHeight="1" x14ac:dyDescent="0.25">
      <c r="F909" s="17"/>
      <c r="G909" s="18"/>
      <c r="H909" s="18"/>
      <c r="I909" s="18"/>
    </row>
    <row r="910" spans="6:9" ht="15.75" customHeight="1" x14ac:dyDescent="0.25">
      <c r="F910" s="17"/>
      <c r="G910" s="18"/>
      <c r="H910" s="18"/>
      <c r="I910" s="18"/>
    </row>
    <row r="911" spans="6:9" ht="15.75" customHeight="1" x14ac:dyDescent="0.25">
      <c r="F911" s="17"/>
      <c r="G911" s="18"/>
      <c r="H911" s="18"/>
      <c r="I911" s="18"/>
    </row>
    <row r="912" spans="6:9" ht="15.75" customHeight="1" x14ac:dyDescent="0.25">
      <c r="F912" s="17"/>
      <c r="G912" s="18"/>
      <c r="H912" s="18"/>
      <c r="I912" s="18"/>
    </row>
    <row r="913" spans="6:9" ht="15.75" customHeight="1" x14ac:dyDescent="0.25">
      <c r="F913" s="17"/>
      <c r="G913" s="18"/>
      <c r="H913" s="18"/>
      <c r="I913" s="18"/>
    </row>
    <row r="914" spans="6:9" ht="15.75" customHeight="1" x14ac:dyDescent="0.25">
      <c r="F914" s="17"/>
      <c r="G914" s="18"/>
      <c r="H914" s="18"/>
      <c r="I914" s="18"/>
    </row>
    <row r="915" spans="6:9" ht="15.75" customHeight="1" x14ac:dyDescent="0.25">
      <c r="F915" s="17"/>
      <c r="G915" s="18"/>
      <c r="H915" s="18"/>
      <c r="I915" s="18"/>
    </row>
    <row r="916" spans="6:9" ht="15.75" customHeight="1" x14ac:dyDescent="0.25">
      <c r="F916" s="17"/>
      <c r="G916" s="18"/>
      <c r="H916" s="18"/>
      <c r="I916" s="18"/>
    </row>
    <row r="917" spans="6:9" ht="15.75" customHeight="1" x14ac:dyDescent="0.25">
      <c r="F917" s="17"/>
      <c r="G917" s="18"/>
      <c r="H917" s="18"/>
      <c r="I917" s="18"/>
    </row>
    <row r="918" spans="6:9" ht="15.75" customHeight="1" x14ac:dyDescent="0.25">
      <c r="F918" s="17"/>
      <c r="G918" s="18"/>
      <c r="H918" s="18"/>
      <c r="I918" s="18"/>
    </row>
    <row r="919" spans="6:9" ht="15.75" customHeight="1" x14ac:dyDescent="0.25">
      <c r="F919" s="17"/>
      <c r="G919" s="18"/>
      <c r="H919" s="18"/>
      <c r="I919" s="18"/>
    </row>
    <row r="920" spans="6:9" ht="15.75" customHeight="1" x14ac:dyDescent="0.25">
      <c r="F920" s="17"/>
      <c r="G920" s="18"/>
      <c r="H920" s="18"/>
      <c r="I920" s="18"/>
    </row>
    <row r="921" spans="6:9" ht="15.75" customHeight="1" x14ac:dyDescent="0.25">
      <c r="F921" s="17"/>
      <c r="G921" s="18"/>
      <c r="H921" s="18"/>
      <c r="I921" s="18"/>
    </row>
    <row r="922" spans="6:9" ht="15.75" customHeight="1" x14ac:dyDescent="0.25">
      <c r="F922" s="17"/>
      <c r="G922" s="18"/>
      <c r="H922" s="18"/>
      <c r="I922" s="18"/>
    </row>
    <row r="923" spans="6:9" ht="15.75" customHeight="1" x14ac:dyDescent="0.25">
      <c r="F923" s="17"/>
      <c r="G923" s="18"/>
      <c r="H923" s="18"/>
      <c r="I923" s="18"/>
    </row>
    <row r="924" spans="6:9" ht="15.75" customHeight="1" x14ac:dyDescent="0.25">
      <c r="F924" s="17"/>
      <c r="G924" s="18"/>
      <c r="H924" s="18"/>
      <c r="I924" s="18"/>
    </row>
    <row r="925" spans="6:9" ht="15.75" customHeight="1" x14ac:dyDescent="0.25">
      <c r="F925" s="17"/>
      <c r="G925" s="18"/>
      <c r="H925" s="18"/>
      <c r="I925" s="18"/>
    </row>
    <row r="926" spans="6:9" ht="15.75" customHeight="1" x14ac:dyDescent="0.25">
      <c r="F926" s="17"/>
      <c r="G926" s="18"/>
      <c r="H926" s="18"/>
      <c r="I926" s="18"/>
    </row>
    <row r="927" spans="6:9" ht="15.75" customHeight="1" x14ac:dyDescent="0.25">
      <c r="F927" s="17"/>
      <c r="G927" s="18"/>
      <c r="H927" s="18"/>
      <c r="I927" s="18"/>
    </row>
    <row r="928" spans="6:9" ht="15.75" customHeight="1" x14ac:dyDescent="0.25">
      <c r="F928" s="17"/>
      <c r="G928" s="18"/>
      <c r="H928" s="18"/>
      <c r="I928" s="18"/>
    </row>
    <row r="929" spans="6:9" ht="15.75" customHeight="1" x14ac:dyDescent="0.25">
      <c r="F929" s="17"/>
      <c r="G929" s="18"/>
      <c r="H929" s="18"/>
      <c r="I929" s="18"/>
    </row>
    <row r="930" spans="6:9" ht="15.75" customHeight="1" x14ac:dyDescent="0.25">
      <c r="F930" s="17"/>
      <c r="G930" s="18"/>
      <c r="H930" s="18"/>
      <c r="I930" s="18"/>
    </row>
    <row r="931" spans="6:9" ht="15.75" customHeight="1" x14ac:dyDescent="0.25">
      <c r="F931" s="17"/>
      <c r="G931" s="18"/>
      <c r="H931" s="18"/>
      <c r="I931" s="18"/>
    </row>
    <row r="932" spans="6:9" ht="15.75" customHeight="1" x14ac:dyDescent="0.25">
      <c r="F932" s="17"/>
      <c r="G932" s="18"/>
      <c r="H932" s="18"/>
      <c r="I932" s="18"/>
    </row>
    <row r="933" spans="6:9" ht="15.75" customHeight="1" x14ac:dyDescent="0.25">
      <c r="F933" s="17"/>
      <c r="G933" s="18"/>
      <c r="H933" s="18"/>
      <c r="I933" s="18"/>
    </row>
    <row r="934" spans="6:9" ht="15.75" customHeight="1" x14ac:dyDescent="0.25">
      <c r="F934" s="17"/>
      <c r="G934" s="18"/>
      <c r="H934" s="18"/>
      <c r="I934" s="18"/>
    </row>
    <row r="935" spans="6:9" ht="15.75" customHeight="1" x14ac:dyDescent="0.25">
      <c r="F935" s="17"/>
      <c r="G935" s="18"/>
      <c r="H935" s="18"/>
      <c r="I935" s="18"/>
    </row>
    <row r="936" spans="6:9" ht="15.75" customHeight="1" x14ac:dyDescent="0.25">
      <c r="F936" s="17"/>
      <c r="G936" s="18"/>
      <c r="H936" s="18"/>
      <c r="I936" s="18"/>
    </row>
    <row r="937" spans="6:9" ht="15.75" customHeight="1" x14ac:dyDescent="0.25">
      <c r="F937" s="17"/>
      <c r="G937" s="18"/>
      <c r="H937" s="18"/>
      <c r="I937" s="18"/>
    </row>
    <row r="938" spans="6:9" ht="15.75" customHeight="1" x14ac:dyDescent="0.25">
      <c r="F938" s="17"/>
      <c r="G938" s="18"/>
      <c r="H938" s="18"/>
      <c r="I938" s="18"/>
    </row>
    <row r="939" spans="6:9" ht="15.75" customHeight="1" x14ac:dyDescent="0.25">
      <c r="F939" s="17"/>
      <c r="G939" s="18"/>
      <c r="H939" s="18"/>
      <c r="I939" s="18"/>
    </row>
    <row r="940" spans="6:9" ht="15.75" customHeight="1" x14ac:dyDescent="0.25">
      <c r="F940" s="17"/>
      <c r="G940" s="18"/>
      <c r="H940" s="18"/>
      <c r="I940" s="18"/>
    </row>
    <row r="941" spans="6:9" ht="15.75" customHeight="1" x14ac:dyDescent="0.25">
      <c r="F941" s="17"/>
      <c r="G941" s="18"/>
      <c r="H941" s="18"/>
      <c r="I941" s="18"/>
    </row>
    <row r="942" spans="6:9" ht="15.75" customHeight="1" x14ac:dyDescent="0.25">
      <c r="F942" s="17"/>
      <c r="G942" s="18"/>
      <c r="H942" s="18"/>
      <c r="I942" s="18"/>
    </row>
    <row r="943" spans="6:9" ht="15.75" customHeight="1" x14ac:dyDescent="0.25">
      <c r="F943" s="17"/>
      <c r="G943" s="18"/>
      <c r="H943" s="18"/>
      <c r="I943" s="18"/>
    </row>
    <row r="944" spans="6:9" ht="15.75" customHeight="1" x14ac:dyDescent="0.25">
      <c r="F944" s="17"/>
      <c r="G944" s="18"/>
      <c r="H944" s="18"/>
      <c r="I944" s="18"/>
    </row>
    <row r="945" spans="6:9" ht="15.75" customHeight="1" x14ac:dyDescent="0.25">
      <c r="F945" s="17"/>
      <c r="G945" s="18"/>
      <c r="H945" s="18"/>
      <c r="I945" s="18"/>
    </row>
    <row r="946" spans="6:9" ht="15.75" customHeight="1" x14ac:dyDescent="0.25">
      <c r="F946" s="17"/>
      <c r="G946" s="18"/>
      <c r="H946" s="18"/>
      <c r="I946" s="18"/>
    </row>
    <row r="947" spans="6:9" ht="15.75" customHeight="1" x14ac:dyDescent="0.25">
      <c r="F947" s="17"/>
      <c r="G947" s="18"/>
      <c r="H947" s="18"/>
      <c r="I947" s="18"/>
    </row>
    <row r="948" spans="6:9" ht="15.75" customHeight="1" x14ac:dyDescent="0.25">
      <c r="F948" s="17"/>
      <c r="G948" s="18"/>
      <c r="H948" s="18"/>
      <c r="I948" s="18"/>
    </row>
    <row r="949" spans="6:9" ht="15.75" customHeight="1" x14ac:dyDescent="0.25">
      <c r="F949" s="17"/>
      <c r="G949" s="18"/>
      <c r="H949" s="18"/>
      <c r="I949" s="18"/>
    </row>
    <row r="950" spans="6:9" ht="15.75" customHeight="1" x14ac:dyDescent="0.25">
      <c r="F950" s="17"/>
      <c r="G950" s="18"/>
      <c r="H950" s="18"/>
      <c r="I950" s="18"/>
    </row>
    <row r="951" spans="6:9" ht="15.75" customHeight="1" x14ac:dyDescent="0.25">
      <c r="F951" s="17"/>
      <c r="G951" s="18"/>
      <c r="H951" s="18"/>
      <c r="I951" s="18"/>
    </row>
    <row r="952" spans="6:9" ht="15.75" customHeight="1" x14ac:dyDescent="0.25">
      <c r="F952" s="17"/>
      <c r="G952" s="18"/>
      <c r="H952" s="18"/>
      <c r="I952" s="18"/>
    </row>
    <row r="953" spans="6:9" ht="15.75" customHeight="1" x14ac:dyDescent="0.25">
      <c r="F953" s="17"/>
      <c r="G953" s="18"/>
      <c r="H953" s="18"/>
      <c r="I953" s="18"/>
    </row>
    <row r="954" spans="6:9" ht="15.75" customHeight="1" x14ac:dyDescent="0.25">
      <c r="F954" s="17"/>
      <c r="G954" s="18"/>
      <c r="H954" s="18"/>
      <c r="I954" s="18"/>
    </row>
    <row r="955" spans="6:9" ht="15.75" customHeight="1" x14ac:dyDescent="0.25">
      <c r="F955" s="17"/>
      <c r="G955" s="18"/>
      <c r="H955" s="18"/>
      <c r="I955" s="18"/>
    </row>
    <row r="956" spans="6:9" ht="15.75" customHeight="1" x14ac:dyDescent="0.25">
      <c r="F956" s="17"/>
      <c r="G956" s="18"/>
      <c r="H956" s="18"/>
      <c r="I956" s="18"/>
    </row>
    <row r="957" spans="6:9" ht="15.75" customHeight="1" x14ac:dyDescent="0.25">
      <c r="F957" s="17"/>
      <c r="G957" s="18"/>
      <c r="H957" s="18"/>
      <c r="I957" s="18"/>
    </row>
    <row r="958" spans="6:9" ht="15.75" customHeight="1" x14ac:dyDescent="0.25">
      <c r="F958" s="17"/>
      <c r="G958" s="18"/>
      <c r="H958" s="18"/>
      <c r="I958" s="18"/>
    </row>
    <row r="959" spans="6:9" ht="15.75" customHeight="1" x14ac:dyDescent="0.25">
      <c r="F959" s="17"/>
      <c r="G959" s="18"/>
      <c r="H959" s="18"/>
      <c r="I959" s="18"/>
    </row>
    <row r="960" spans="6:9" ht="15.75" customHeight="1" x14ac:dyDescent="0.25">
      <c r="F960" s="17"/>
      <c r="G960" s="18"/>
      <c r="H960" s="18"/>
      <c r="I960" s="18"/>
    </row>
    <row r="961" spans="6:9" ht="15.75" customHeight="1" x14ac:dyDescent="0.25">
      <c r="F961" s="17"/>
      <c r="G961" s="18"/>
      <c r="H961" s="18"/>
      <c r="I961" s="18"/>
    </row>
    <row r="962" spans="6:9" ht="15.75" customHeight="1" x14ac:dyDescent="0.25">
      <c r="F962" s="17"/>
      <c r="G962" s="18"/>
      <c r="H962" s="18"/>
      <c r="I962" s="18"/>
    </row>
    <row r="963" spans="6:9" ht="15.75" customHeight="1" x14ac:dyDescent="0.25">
      <c r="F963" s="17"/>
      <c r="G963" s="18"/>
      <c r="H963" s="18"/>
      <c r="I963" s="18"/>
    </row>
    <row r="964" spans="6:9" ht="15.75" customHeight="1" x14ac:dyDescent="0.25">
      <c r="F964" s="17"/>
      <c r="G964" s="18"/>
      <c r="H964" s="18"/>
      <c r="I964" s="18"/>
    </row>
    <row r="965" spans="6:9" ht="15.75" customHeight="1" x14ac:dyDescent="0.25">
      <c r="F965" s="17"/>
      <c r="G965" s="18"/>
      <c r="H965" s="18"/>
      <c r="I965" s="18"/>
    </row>
    <row r="966" spans="6:9" ht="15.75" customHeight="1" x14ac:dyDescent="0.25">
      <c r="F966" s="17"/>
      <c r="G966" s="18"/>
      <c r="H966" s="18"/>
      <c r="I966" s="18"/>
    </row>
    <row r="967" spans="6:9" ht="15.75" customHeight="1" x14ac:dyDescent="0.25">
      <c r="F967" s="17"/>
      <c r="G967" s="18"/>
      <c r="H967" s="18"/>
      <c r="I967" s="18"/>
    </row>
    <row r="968" spans="6:9" ht="15.75" customHeight="1" x14ac:dyDescent="0.25">
      <c r="F968" s="17"/>
      <c r="G968" s="18"/>
      <c r="H968" s="18"/>
      <c r="I968" s="18"/>
    </row>
    <row r="969" spans="6:9" ht="15.75" customHeight="1" x14ac:dyDescent="0.25">
      <c r="F969" s="17"/>
      <c r="G969" s="18"/>
      <c r="H969" s="18"/>
      <c r="I969" s="18"/>
    </row>
    <row r="970" spans="6:9" ht="15.75" customHeight="1" x14ac:dyDescent="0.25">
      <c r="F970" s="17"/>
      <c r="G970" s="18"/>
      <c r="H970" s="18"/>
      <c r="I970" s="18"/>
    </row>
    <row r="971" spans="6:9" ht="15.75" customHeight="1" x14ac:dyDescent="0.25">
      <c r="F971" s="17"/>
      <c r="G971" s="18"/>
      <c r="H971" s="18"/>
      <c r="I971" s="18"/>
    </row>
    <row r="972" spans="6:9" ht="15.75" customHeight="1" x14ac:dyDescent="0.25">
      <c r="F972" s="17"/>
      <c r="G972" s="18"/>
      <c r="H972" s="18"/>
      <c r="I972" s="18"/>
    </row>
    <row r="973" spans="6:9" ht="15.75" customHeight="1" x14ac:dyDescent="0.25">
      <c r="F973" s="17"/>
      <c r="G973" s="18"/>
      <c r="H973" s="18"/>
      <c r="I973" s="18"/>
    </row>
    <row r="974" spans="6:9" ht="15.75" customHeight="1" x14ac:dyDescent="0.25">
      <c r="F974" s="17"/>
      <c r="G974" s="18"/>
      <c r="H974" s="18"/>
      <c r="I974" s="18"/>
    </row>
    <row r="975" spans="6:9" ht="15.75" customHeight="1" x14ac:dyDescent="0.25">
      <c r="F975" s="17"/>
      <c r="G975" s="18"/>
      <c r="H975" s="18"/>
      <c r="I975" s="18"/>
    </row>
    <row r="976" spans="6:9" ht="15.75" customHeight="1" x14ac:dyDescent="0.25">
      <c r="F976" s="17"/>
      <c r="G976" s="18"/>
      <c r="H976" s="18"/>
      <c r="I976" s="18"/>
    </row>
    <row r="977" spans="6:9" ht="15.75" customHeight="1" x14ac:dyDescent="0.25">
      <c r="F977" s="17"/>
      <c r="G977" s="18"/>
      <c r="H977" s="18"/>
      <c r="I977" s="18"/>
    </row>
    <row r="978" spans="6:9" ht="15.75" customHeight="1" x14ac:dyDescent="0.25">
      <c r="F978" s="17"/>
      <c r="G978" s="18"/>
      <c r="H978" s="18"/>
      <c r="I978" s="18"/>
    </row>
    <row r="979" spans="6:9" ht="15.75" customHeight="1" x14ac:dyDescent="0.25">
      <c r="F979" s="17"/>
      <c r="G979" s="18"/>
      <c r="H979" s="18"/>
      <c r="I979" s="18"/>
    </row>
    <row r="980" spans="6:9" ht="15.75" customHeight="1" x14ac:dyDescent="0.25">
      <c r="F980" s="17"/>
      <c r="G980" s="18"/>
      <c r="H980" s="18"/>
      <c r="I980" s="18"/>
    </row>
    <row r="981" spans="6:9" ht="15.75" customHeight="1" x14ac:dyDescent="0.25">
      <c r="F981" s="17"/>
      <c r="G981" s="18"/>
      <c r="H981" s="18"/>
      <c r="I981" s="18"/>
    </row>
    <row r="982" spans="6:9" ht="15.75" customHeight="1" x14ac:dyDescent="0.25">
      <c r="F982" s="17"/>
      <c r="G982" s="18"/>
      <c r="H982" s="18"/>
      <c r="I982" s="18"/>
    </row>
    <row r="983" spans="6:9" ht="15.75" customHeight="1" x14ac:dyDescent="0.25">
      <c r="F983" s="17"/>
      <c r="G983" s="18"/>
      <c r="H983" s="18"/>
      <c r="I983" s="18"/>
    </row>
    <row r="984" spans="6:9" ht="15.75" customHeight="1" x14ac:dyDescent="0.25">
      <c r="F984" s="17"/>
      <c r="G984" s="18"/>
      <c r="H984" s="18"/>
      <c r="I984" s="18"/>
    </row>
    <row r="985" spans="6:9" ht="15.75" customHeight="1" x14ac:dyDescent="0.25">
      <c r="F985" s="17"/>
      <c r="G985" s="18"/>
      <c r="H985" s="18"/>
      <c r="I985" s="18"/>
    </row>
    <row r="986" spans="6:9" ht="15.75" customHeight="1" x14ac:dyDescent="0.25">
      <c r="F986" s="17"/>
      <c r="G986" s="18"/>
      <c r="H986" s="18"/>
      <c r="I986" s="18"/>
    </row>
    <row r="987" spans="6:9" ht="15.75" customHeight="1" x14ac:dyDescent="0.25">
      <c r="F987" s="17"/>
      <c r="G987" s="18"/>
      <c r="H987" s="18"/>
      <c r="I987" s="18"/>
    </row>
    <row r="988" spans="6:9" ht="15.75" customHeight="1" x14ac:dyDescent="0.25">
      <c r="F988" s="17"/>
      <c r="G988" s="18"/>
      <c r="H988" s="18"/>
      <c r="I988" s="18"/>
    </row>
    <row r="989" spans="6:9" ht="15.75" customHeight="1" x14ac:dyDescent="0.25">
      <c r="F989" s="17"/>
      <c r="G989" s="18"/>
      <c r="H989" s="18"/>
      <c r="I989" s="18"/>
    </row>
    <row r="990" spans="6:9" ht="15.75" customHeight="1" x14ac:dyDescent="0.25">
      <c r="F990" s="17"/>
      <c r="G990" s="18"/>
      <c r="H990" s="18"/>
      <c r="I990" s="18"/>
    </row>
    <row r="991" spans="6:9" ht="15.75" customHeight="1" x14ac:dyDescent="0.25">
      <c r="F991" s="17"/>
      <c r="G991" s="18"/>
      <c r="H991" s="18"/>
      <c r="I991" s="18"/>
    </row>
    <row r="992" spans="6:9" ht="15.75" customHeight="1" x14ac:dyDescent="0.25">
      <c r="F992" s="17"/>
      <c r="G992" s="18"/>
      <c r="H992" s="18"/>
      <c r="I992" s="18"/>
    </row>
    <row r="993" spans="6:9" ht="15.75" customHeight="1" x14ac:dyDescent="0.25">
      <c r="F993" s="17"/>
      <c r="G993" s="18"/>
      <c r="H993" s="18"/>
      <c r="I993" s="18"/>
    </row>
    <row r="994" spans="6:9" ht="15.75" customHeight="1" x14ac:dyDescent="0.25">
      <c r="F994" s="17"/>
      <c r="G994" s="18"/>
      <c r="H994" s="18"/>
      <c r="I994" s="18"/>
    </row>
    <row r="995" spans="6:9" ht="15.75" customHeight="1" x14ac:dyDescent="0.25">
      <c r="F995" s="17"/>
      <c r="G995" s="18"/>
      <c r="H995" s="18"/>
      <c r="I995" s="18"/>
    </row>
    <row r="996" spans="6:9" ht="15.75" customHeight="1" x14ac:dyDescent="0.25">
      <c r="F996" s="17"/>
      <c r="G996" s="18"/>
      <c r="H996" s="18"/>
      <c r="I996" s="18"/>
    </row>
    <row r="997" spans="6:9" ht="15.75" customHeight="1" x14ac:dyDescent="0.25">
      <c r="F997" s="17"/>
      <c r="G997" s="18"/>
      <c r="H997" s="18"/>
      <c r="I997" s="18"/>
    </row>
    <row r="998" spans="6:9" ht="15.75" customHeight="1" x14ac:dyDescent="0.25">
      <c r="F998" s="17"/>
      <c r="G998" s="18"/>
      <c r="H998" s="18"/>
      <c r="I998" s="18"/>
    </row>
    <row r="999" spans="6:9" ht="15.75" customHeight="1" x14ac:dyDescent="0.25">
      <c r="F999" s="17"/>
      <c r="G999" s="18"/>
      <c r="H999" s="18"/>
      <c r="I999" s="18"/>
    </row>
    <row r="1000" spans="6:9" ht="15.75" customHeight="1" x14ac:dyDescent="0.25">
      <c r="F1000" s="17"/>
      <c r="G1000" s="18"/>
      <c r="H1000" s="18"/>
      <c r="I1000" s="18"/>
    </row>
  </sheetData>
  <mergeCells count="25">
    <mergeCell ref="A2:J2"/>
    <mergeCell ref="A3:J3"/>
    <mergeCell ref="A4:J4"/>
    <mergeCell ref="A8:J8"/>
    <mergeCell ref="A14:J14"/>
    <mergeCell ref="A15:J15"/>
    <mergeCell ref="A34:J34"/>
    <mergeCell ref="A35:J35"/>
    <mergeCell ref="A37:J37"/>
    <mergeCell ref="A38:J38"/>
    <mergeCell ref="A42:J42"/>
    <mergeCell ref="A43:J43"/>
    <mergeCell ref="A49:J49"/>
    <mergeCell ref="A50:J50"/>
    <mergeCell ref="B79:C79"/>
    <mergeCell ref="B80:C80"/>
    <mergeCell ref="B94:C94"/>
    <mergeCell ref="B95:C95"/>
    <mergeCell ref="A59:J59"/>
    <mergeCell ref="A60:J60"/>
    <mergeCell ref="A64:I64"/>
    <mergeCell ref="A65:I65"/>
    <mergeCell ref="A66:D66"/>
    <mergeCell ref="B72:I72"/>
    <mergeCell ref="B73:I73"/>
  </mergeCells>
  <pageMargins left="0.39370078740157483" right="0" top="0.35433070866141736" bottom="0.35433070866141736" header="0" footer="0"/>
  <pageSetup paperSize="9" scale="93" orientation="landscape" r:id="rId1"/>
  <rowBreaks count="3" manualBreakCount="3">
    <brk id="49" max="9" man="1"/>
    <brk id="57" max="9" man="1"/>
    <brk id="7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4.42578125" defaultRowHeight="15" customHeight="1" x14ac:dyDescent="0.25"/>
  <cols>
    <col min="1" max="6" width="14.425781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01.10.2025</vt:lpstr>
      <vt:lpstr>Лист1</vt:lpstr>
      <vt:lpstr>'01.10.2025'!Область_печати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Капканова Елена Николаевна</dc:creator>
  <cp:lastModifiedBy>Капканова Елена Николаевна</cp:lastModifiedBy>
  <cp:lastPrinted>2026-02-11T08:35:42Z</cp:lastPrinted>
  <dcterms:created xsi:type="dcterms:W3CDTF">2026-02-04T09:31:43Z</dcterms:created>
  <dcterms:modified xsi:type="dcterms:W3CDTF">2026-02-11T08:36:46Z</dcterms:modified>
</cp:coreProperties>
</file>